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Y:\1 Economic Analysis Unit\Marine Economic Study\Yearly Updates\Years\2023-2024\5 - Web Tables\Highlights\"/>
    </mc:Choice>
  </mc:AlternateContent>
  <xr:revisionPtr revIDLastSave="0" documentId="13_ncr:1_{D311DF43-12C3-4DF3-8E18-7333F0ADADAA}" xr6:coauthVersionLast="47" xr6:coauthVersionMax="47" xr10:uidLastSave="{00000000-0000-0000-0000-000000000000}"/>
  <bookViews>
    <workbookView xWindow="-120" yWindow="-120" windowWidth="29040" windowHeight="15720" xr2:uid="{00000000-000D-0000-FFFF-FFFF00000000}"/>
  </bookViews>
  <sheets>
    <sheet name="martab3-e"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1" i="2" l="1"/>
  <c r="C21" i="2"/>
  <c r="D21" i="2"/>
  <c r="E21" i="2"/>
  <c r="B5" i="2"/>
  <c r="B4" i="2" s="1"/>
  <c r="C5" i="2"/>
  <c r="C4" i="2" s="1"/>
  <c r="D5" i="2"/>
  <c r="D4" i="2" s="1"/>
  <c r="E5" i="2"/>
  <c r="E4" i="2" s="1"/>
</calcChain>
</file>

<file path=xl/sharedStrings.xml><?xml version="1.0" encoding="utf-8"?>
<sst xmlns="http://schemas.openxmlformats.org/spreadsheetml/2006/main" count="28" uniqueCount="28">
  <si>
    <t>Seafood</t>
  </si>
  <si>
    <t>Aquaculture</t>
  </si>
  <si>
    <t>Transportation</t>
  </si>
  <si>
    <t>Marine Transportation</t>
  </si>
  <si>
    <t>Marine Sector</t>
  </si>
  <si>
    <t>Direct</t>
  </si>
  <si>
    <t>Indirect</t>
  </si>
  <si>
    <t>Induced</t>
  </si>
  <si>
    <t>Total</t>
  </si>
  <si>
    <t>Universities and ENGOs</t>
  </si>
  <si>
    <t>Private sector</t>
  </si>
  <si>
    <t>Commercial fishing</t>
  </si>
  <si>
    <t>Fish processing</t>
  </si>
  <si>
    <t>Offshore oil &amp; gas</t>
  </si>
  <si>
    <t>Support activities for marine transportation</t>
  </si>
  <si>
    <t>Tourism &amp; recreation</t>
  </si>
  <si>
    <t>Manufacturing &amp; construction</t>
  </si>
  <si>
    <t>Ship and boat building</t>
  </si>
  <si>
    <t>Ports and harbours construction</t>
  </si>
  <si>
    <t>Public sector</t>
  </si>
  <si>
    <t>Provincial/Territorial departments</t>
  </si>
  <si>
    <t>Total marine economy</t>
  </si>
  <si>
    <t>All data is subject to revisions by statistical sources. In some instances, more than one source may be available and discrepancies in numbers may occur because of conceptual or methodological differences. In addition, some numbers may not add up precisely due to rounding.</t>
  </si>
  <si>
    <t>p = preliminary. Department of Fisheries and Oceans Canada calculations, based on Statistic Canada's input-output model and custom data tabulations. See the Methodology section for more information.</t>
  </si>
  <si>
    <t>1. Direct impacts occur in the listed marine sector. Indirect and induced impacts are those which occur in other industries, but are attributable to the direct impact.</t>
  </si>
  <si>
    <t>Federal departments</t>
  </si>
  <si>
    <t>2024p</t>
  </si>
  <si>
    <r>
      <t>Marine economy direct, indirect and induced Gross Domestic Product by sector, 2024</t>
    </r>
    <r>
      <rPr>
        <b/>
        <vertAlign val="superscript"/>
        <sz val="9"/>
        <rFont val="Verdana"/>
        <family val="2"/>
      </rPr>
      <t>1</t>
    </r>
    <r>
      <rPr>
        <b/>
        <sz val="9"/>
        <rFont val="Verdana"/>
        <family val="2"/>
      </rPr>
      <t xml:space="preserve"> ($Millions)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</si>
</sst>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00000000"/>
  </numFmts>
  <fonts count="10" x14ac:knownFonts="1">
    <font>
      <sz val="11"/>
      <color theme="1"/>
      <name val="Calibri"/>
      <family val="2"/>
      <scheme val="minor"/>
    </font>
    <font>
      <b/>
      <sz val="9"/>
      <name val="Verdana"/>
      <family val="2"/>
    </font>
    <font>
      <b/>
      <vertAlign val="superscript"/>
      <sz val="9"/>
      <name val="Verdana"/>
      <family val="2"/>
    </font>
    <font>
      <sz val="11"/>
      <name val="Calibri"/>
      <family val="2"/>
      <scheme val="minor"/>
    </font>
    <font>
      <b/>
      <sz val="8"/>
      <name val="Verdana"/>
      <family val="2"/>
    </font>
    <font>
      <sz val="8"/>
      <name val="Verdana"/>
      <family val="2"/>
    </font>
    <font>
      <sz val="10"/>
      <name val="Times New Roman"/>
      <family val="1"/>
    </font>
    <font>
      <b/>
      <sz val="8"/>
      <color rgb="FF000000"/>
      <name val="Verdana"/>
      <family val="2"/>
    </font>
    <font>
      <b/>
      <sz val="8"/>
      <color theme="1"/>
      <name val="Verdana"/>
      <family val="2"/>
    </font>
    <font>
      <sz val="8"/>
      <color theme="1"/>
      <name val="Verdana"/>
      <family val="2"/>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rgb="FF000000"/>
      </bottom>
      <diagonal/>
    </border>
    <border>
      <left/>
      <right style="medium">
        <color rgb="FF000000"/>
      </right>
      <top style="medium">
        <color indexed="64"/>
      </top>
      <bottom/>
      <diagonal/>
    </border>
  </borders>
  <cellStyleXfs count="1">
    <xf numFmtId="0" fontId="0" fillId="0" borderId="0"/>
  </cellStyleXfs>
  <cellXfs count="27">
    <xf numFmtId="0" fontId="0" fillId="0" borderId="0" xfId="0"/>
    <xf numFmtId="0" fontId="1" fillId="0" borderId="0" xfId="0" applyFont="1" applyAlignment="1">
      <alignment vertical="center"/>
    </xf>
    <xf numFmtId="0" fontId="3" fillId="0" borderId="0" xfId="0" applyFont="1"/>
    <xf numFmtId="0" fontId="4"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 xfId="0" applyFont="1" applyFill="1" applyBorder="1" applyAlignment="1">
      <alignment vertical="center"/>
    </xf>
    <xf numFmtId="164" fontId="3" fillId="0" borderId="0" xfId="0" applyNumberFormat="1" applyFont="1"/>
    <xf numFmtId="0" fontId="4" fillId="2" borderId="1" xfId="0" applyFont="1" applyFill="1" applyBorder="1" applyAlignment="1">
      <alignment horizontal="left" vertical="center" indent="1"/>
    </xf>
    <xf numFmtId="0" fontId="5" fillId="2" borderId="1" xfId="0" applyFont="1" applyFill="1" applyBorder="1" applyAlignment="1">
      <alignment horizontal="left" vertical="center" indent="2"/>
    </xf>
    <xf numFmtId="0" fontId="5" fillId="0" borderId="1" xfId="0" applyFont="1" applyBorder="1" applyAlignment="1">
      <alignment horizontal="left" vertical="center" indent="2"/>
    </xf>
    <xf numFmtId="0" fontId="4" fillId="0" borderId="7" xfId="0" applyFont="1" applyBorder="1" applyAlignment="1">
      <alignment vertical="center"/>
    </xf>
    <xf numFmtId="0" fontId="6" fillId="0" borderId="0" xfId="0" applyFont="1" applyAlignment="1">
      <alignment vertical="center"/>
    </xf>
    <xf numFmtId="0" fontId="4" fillId="2" borderId="9" xfId="0" applyFont="1" applyFill="1" applyBorder="1" applyAlignment="1">
      <alignment vertical="center" wrapText="1"/>
    </xf>
    <xf numFmtId="0" fontId="4" fillId="2" borderId="11" xfId="0" applyFont="1" applyFill="1" applyBorder="1" applyAlignment="1">
      <alignment vertical="center" wrapText="1"/>
    </xf>
    <xf numFmtId="0" fontId="7" fillId="2" borderId="10"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6" fillId="0" borderId="10" xfId="0" applyFont="1" applyBorder="1" applyAlignment="1">
      <alignment horizontal="left" vertical="center" wrapText="1"/>
    </xf>
    <xf numFmtId="0" fontId="6" fillId="0" borderId="0" xfId="0" applyFont="1" applyAlignment="1">
      <alignment horizontal="left" vertical="center" wrapText="1"/>
    </xf>
    <xf numFmtId="3" fontId="8" fillId="2" borderId="4" xfId="0" applyNumberFormat="1" applyFont="1" applyFill="1" applyBorder="1" applyAlignment="1">
      <alignment horizontal="center" vertical="center" wrapText="1"/>
    </xf>
    <xf numFmtId="3" fontId="8" fillId="2" borderId="6" xfId="0" applyNumberFormat="1" applyFont="1" applyFill="1" applyBorder="1" applyAlignment="1">
      <alignment horizontal="center" vertical="center" wrapText="1"/>
    </xf>
    <xf numFmtId="3" fontId="9" fillId="2" borderId="6" xfId="0" applyNumberFormat="1" applyFont="1" applyFill="1" applyBorder="1" applyAlignment="1">
      <alignment horizontal="center" vertical="center"/>
    </xf>
    <xf numFmtId="3" fontId="9" fillId="2" borderId="5" xfId="0" applyNumberFormat="1" applyFont="1" applyFill="1" applyBorder="1" applyAlignment="1">
      <alignment horizontal="center" vertical="center"/>
    </xf>
    <xf numFmtId="3" fontId="8" fillId="2" borderId="6" xfId="0" applyNumberFormat="1" applyFont="1" applyFill="1" applyBorder="1" applyAlignment="1">
      <alignment horizontal="center" vertical="center"/>
    </xf>
    <xf numFmtId="3" fontId="8" fillId="2" borderId="5" xfId="0" applyNumberFormat="1" applyFont="1" applyFill="1" applyBorder="1" applyAlignment="1">
      <alignment horizontal="center" vertical="center"/>
    </xf>
    <xf numFmtId="3" fontId="8" fillId="2" borderId="8" xfId="0" applyNumberFormat="1" applyFont="1" applyFill="1" applyBorder="1" applyAlignment="1">
      <alignment horizontal="center" vertical="center"/>
    </xf>
    <xf numFmtId="3" fontId="3"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6"/>
  <sheetViews>
    <sheetView showGridLines="0" tabSelected="1" workbookViewId="0">
      <selection activeCell="G12" sqref="G12"/>
    </sheetView>
  </sheetViews>
  <sheetFormatPr defaultColWidth="10" defaultRowHeight="15" x14ac:dyDescent="0.25"/>
  <cols>
    <col min="1" max="1" width="39.140625" style="2" customWidth="1"/>
    <col min="2" max="3" width="10" style="2" bestFit="1" customWidth="1"/>
    <col min="4" max="4" width="8.85546875" style="2" bestFit="1" customWidth="1"/>
    <col min="5" max="5" width="10.85546875" style="2" bestFit="1" customWidth="1"/>
    <col min="6" max="6" width="14.5703125" style="2" customWidth="1"/>
    <col min="7" max="238" width="8.85546875" style="2" customWidth="1"/>
    <col min="239" max="239" width="47.5703125" style="2" customWidth="1"/>
    <col min="240" max="241" width="10" style="2" bestFit="1" customWidth="1"/>
    <col min="242" max="242" width="8.85546875" style="2" customWidth="1"/>
    <col min="243" max="16384" width="10" style="2"/>
  </cols>
  <sheetData>
    <row r="1" spans="1:7" ht="15.75" thickBot="1" x14ac:dyDescent="0.3">
      <c r="A1" s="1" t="s">
        <v>27</v>
      </c>
    </row>
    <row r="2" spans="1:7" ht="15" customHeight="1" x14ac:dyDescent="0.25">
      <c r="A2" s="13" t="s">
        <v>4</v>
      </c>
      <c r="B2" s="15" t="s">
        <v>26</v>
      </c>
      <c r="C2" s="15"/>
      <c r="D2" s="15"/>
      <c r="E2" s="16"/>
    </row>
    <row r="3" spans="1:7" ht="15.75" thickBot="1" x14ac:dyDescent="0.3">
      <c r="A3" s="14"/>
      <c r="B3" s="3" t="s">
        <v>5</v>
      </c>
      <c r="C3" s="4" t="s">
        <v>6</v>
      </c>
      <c r="D3" s="3" t="s">
        <v>7</v>
      </c>
      <c r="E3" s="5" t="s">
        <v>8</v>
      </c>
    </row>
    <row r="4" spans="1:7" x14ac:dyDescent="0.25">
      <c r="A4" s="6" t="s">
        <v>10</v>
      </c>
      <c r="B4" s="19">
        <f t="shared" ref="B4:D4" si="0">SUM(B5,B9,B10,B13,B14)</f>
        <v>23511.659183721262</v>
      </c>
      <c r="C4" s="19">
        <f t="shared" si="0"/>
        <v>11266.812393488912</v>
      </c>
      <c r="D4" s="19">
        <f t="shared" si="0"/>
        <v>8206.3590990214288</v>
      </c>
      <c r="E4" s="19">
        <f>SUM(E5,E9,E10,E13,E14)</f>
        <v>42984.830676231606</v>
      </c>
      <c r="F4" s="7"/>
    </row>
    <row r="5" spans="1:7" x14ac:dyDescent="0.25">
      <c r="A5" s="8" t="s">
        <v>0</v>
      </c>
      <c r="B5" s="20">
        <f t="shared" ref="B5:D5" si="1">SUM(B6:B8)</f>
        <v>4592.552704423405</v>
      </c>
      <c r="C5" s="20">
        <f t="shared" si="1"/>
        <v>2399.072436530153</v>
      </c>
      <c r="D5" s="20">
        <f t="shared" si="1"/>
        <v>1447.0427450853094</v>
      </c>
      <c r="E5" s="20">
        <f>SUM(E6:E8)</f>
        <v>8438.6678860388674</v>
      </c>
      <c r="F5" s="7"/>
    </row>
    <row r="6" spans="1:7" x14ac:dyDescent="0.25">
      <c r="A6" s="9" t="s">
        <v>11</v>
      </c>
      <c r="B6" s="21">
        <v>2409.0157040693712</v>
      </c>
      <c r="C6" s="22">
        <v>653.06340933468175</v>
      </c>
      <c r="D6" s="22">
        <v>422.89333705184242</v>
      </c>
      <c r="E6" s="22">
        <v>3484.9724504558949</v>
      </c>
      <c r="F6" s="7"/>
    </row>
    <row r="7" spans="1:7" x14ac:dyDescent="0.25">
      <c r="A7" s="9" t="s">
        <v>1</v>
      </c>
      <c r="B7" s="21">
        <v>444.5704757365973</v>
      </c>
      <c r="C7" s="22">
        <v>547.70646954957226</v>
      </c>
      <c r="D7" s="22">
        <v>210.58612122263153</v>
      </c>
      <c r="E7" s="22">
        <v>1202.8630665088012</v>
      </c>
      <c r="F7" s="7"/>
    </row>
    <row r="8" spans="1:7" x14ac:dyDescent="0.25">
      <c r="A8" s="9" t="s">
        <v>12</v>
      </c>
      <c r="B8" s="21">
        <v>1738.9665246174363</v>
      </c>
      <c r="C8" s="22">
        <v>1198.302557645899</v>
      </c>
      <c r="D8" s="22">
        <v>813.56328681083562</v>
      </c>
      <c r="E8" s="22">
        <v>3750.8323690741709</v>
      </c>
      <c r="F8" s="7"/>
    </row>
    <row r="9" spans="1:7" x14ac:dyDescent="0.25">
      <c r="A9" s="8" t="s">
        <v>13</v>
      </c>
      <c r="B9" s="23">
        <v>7084.7709848836785</v>
      </c>
      <c r="C9" s="24">
        <v>812.14696518706955</v>
      </c>
      <c r="D9" s="24">
        <v>370.6358827048482</v>
      </c>
      <c r="E9" s="24">
        <v>8267.5538327755967</v>
      </c>
      <c r="F9" s="7"/>
    </row>
    <row r="10" spans="1:7" x14ac:dyDescent="0.25">
      <c r="A10" s="8" t="s">
        <v>2</v>
      </c>
      <c r="B10" s="23">
        <v>4360.426798038543</v>
      </c>
      <c r="C10" s="23">
        <v>2805.1155969532997</v>
      </c>
      <c r="D10" s="23">
        <v>2343.080582469333</v>
      </c>
      <c r="E10" s="23">
        <v>9508.6229774611747</v>
      </c>
      <c r="F10" s="7"/>
    </row>
    <row r="11" spans="1:7" x14ac:dyDescent="0.25">
      <c r="A11" s="9" t="s">
        <v>3</v>
      </c>
      <c r="B11" s="21">
        <v>1760.6744249992939</v>
      </c>
      <c r="C11" s="22">
        <v>696.04950350406182</v>
      </c>
      <c r="D11" s="22">
        <v>886.29503880563311</v>
      </c>
      <c r="E11" s="22">
        <v>3343.018967308989</v>
      </c>
      <c r="F11" s="7"/>
    </row>
    <row r="12" spans="1:7" x14ac:dyDescent="0.25">
      <c r="A12" s="10" t="s">
        <v>14</v>
      </c>
      <c r="B12" s="21">
        <v>2599.7523730392495</v>
      </c>
      <c r="C12" s="22">
        <v>2109.066093449238</v>
      </c>
      <c r="D12" s="22">
        <v>1456.7855436636999</v>
      </c>
      <c r="E12" s="22">
        <v>6165.6040101521876</v>
      </c>
      <c r="F12" s="7"/>
      <c r="G12" s="26"/>
    </row>
    <row r="13" spans="1:7" x14ac:dyDescent="0.25">
      <c r="A13" s="8" t="s">
        <v>15</v>
      </c>
      <c r="B13" s="23">
        <v>5370.3789498227034</v>
      </c>
      <c r="C13" s="24">
        <v>3850.8285508156905</v>
      </c>
      <c r="D13" s="24">
        <v>3031.8478239982846</v>
      </c>
      <c r="E13" s="24">
        <v>12253.055324636684</v>
      </c>
      <c r="F13" s="7"/>
    </row>
    <row r="14" spans="1:7" x14ac:dyDescent="0.25">
      <c r="A14" s="8" t="s">
        <v>16</v>
      </c>
      <c r="B14" s="23">
        <v>2103.5297465529347</v>
      </c>
      <c r="C14" s="23">
        <v>1399.6488440026978</v>
      </c>
      <c r="D14" s="23">
        <v>1013.7520647636545</v>
      </c>
      <c r="E14" s="23">
        <v>4516.9306553192873</v>
      </c>
      <c r="F14" s="7"/>
    </row>
    <row r="15" spans="1:7" x14ac:dyDescent="0.25">
      <c r="A15" s="9" t="s">
        <v>17</v>
      </c>
      <c r="B15" s="21">
        <v>1218.2962207030773</v>
      </c>
      <c r="C15" s="22">
        <v>898.29211695935794</v>
      </c>
      <c r="D15" s="22">
        <v>587.98388293421738</v>
      </c>
      <c r="E15" s="22">
        <v>2704.5722205966526</v>
      </c>
      <c r="F15" s="7"/>
    </row>
    <row r="16" spans="1:7" x14ac:dyDescent="0.25">
      <c r="A16" s="9" t="s">
        <v>18</v>
      </c>
      <c r="B16" s="21">
        <v>885.23352584985719</v>
      </c>
      <c r="C16" s="22">
        <v>501.3567270433399</v>
      </c>
      <c r="D16" s="22">
        <v>425.76818182943708</v>
      </c>
      <c r="E16" s="22">
        <v>1812.358434722634</v>
      </c>
      <c r="F16" s="7"/>
    </row>
    <row r="17" spans="1:6" x14ac:dyDescent="0.25">
      <c r="A17" s="6" t="s">
        <v>19</v>
      </c>
      <c r="B17" s="23">
        <v>4849.0723741698284</v>
      </c>
      <c r="C17" s="23">
        <v>1451.6699659216888</v>
      </c>
      <c r="D17" s="23">
        <v>2571.1546732698284</v>
      </c>
      <c r="E17" s="23">
        <v>8871.8970133613457</v>
      </c>
      <c r="F17" s="7"/>
    </row>
    <row r="18" spans="1:6" x14ac:dyDescent="0.25">
      <c r="A18" s="9" t="s">
        <v>25</v>
      </c>
      <c r="B18" s="21">
        <v>4315.8769068242045</v>
      </c>
      <c r="C18" s="22">
        <v>1272.0299955988044</v>
      </c>
      <c r="D18" s="22">
        <v>2375.8219145252365</v>
      </c>
      <c r="E18" s="22">
        <v>7963.7288169482454</v>
      </c>
      <c r="F18" s="7"/>
    </row>
    <row r="19" spans="1:6" x14ac:dyDescent="0.25">
      <c r="A19" s="9" t="s">
        <v>20</v>
      </c>
      <c r="B19" s="21">
        <v>134.25626303768252</v>
      </c>
      <c r="C19" s="22">
        <v>120.87511956788364</v>
      </c>
      <c r="D19" s="22">
        <v>69.595682012377864</v>
      </c>
      <c r="E19" s="22">
        <v>324.72706461794405</v>
      </c>
      <c r="F19" s="7"/>
    </row>
    <row r="20" spans="1:6" x14ac:dyDescent="0.25">
      <c r="A20" s="9" t="s">
        <v>9</v>
      </c>
      <c r="B20" s="21">
        <v>398.93920430794134</v>
      </c>
      <c r="C20" s="21">
        <v>58.764850755000687</v>
      </c>
      <c r="D20" s="21">
        <v>125.73707673221392</v>
      </c>
      <c r="E20" s="22">
        <v>583.44113179515591</v>
      </c>
      <c r="F20" s="7"/>
    </row>
    <row r="21" spans="1:6" ht="15.75" thickBot="1" x14ac:dyDescent="0.3">
      <c r="A21" s="11" t="s">
        <v>21</v>
      </c>
      <c r="B21" s="25">
        <f t="shared" ref="B21:D21" si="2">SUM(B17,B4)</f>
        <v>28360.731557891089</v>
      </c>
      <c r="C21" s="25">
        <f t="shared" si="2"/>
        <v>12718.4823594106</v>
      </c>
      <c r="D21" s="25">
        <f t="shared" si="2"/>
        <v>10777.513772291257</v>
      </c>
      <c r="E21" s="25">
        <f>SUM(E17,E4)</f>
        <v>51856.727689592954</v>
      </c>
      <c r="F21" s="7"/>
    </row>
    <row r="22" spans="1:6" ht="29.1" customHeight="1" x14ac:dyDescent="0.25">
      <c r="A22" s="17" t="s">
        <v>23</v>
      </c>
      <c r="B22" s="17"/>
      <c r="C22" s="17"/>
      <c r="D22" s="17"/>
      <c r="E22" s="17"/>
    </row>
    <row r="23" spans="1:6" ht="33.950000000000003" customHeight="1" x14ac:dyDescent="0.25">
      <c r="A23" s="18" t="s">
        <v>24</v>
      </c>
      <c r="B23" s="18"/>
      <c r="C23" s="18"/>
      <c r="D23" s="18"/>
      <c r="E23" s="18"/>
    </row>
    <row r="24" spans="1:6" ht="42.95" customHeight="1" x14ac:dyDescent="0.25">
      <c r="A24" s="18" t="s">
        <v>22</v>
      </c>
      <c r="B24" s="18"/>
      <c r="C24" s="18"/>
      <c r="D24" s="18"/>
      <c r="E24" s="18"/>
    </row>
    <row r="26" spans="1:6" x14ac:dyDescent="0.25">
      <c r="A26" s="12"/>
    </row>
  </sheetData>
  <mergeCells count="5">
    <mergeCell ref="A2:A3"/>
    <mergeCell ref="B2:E2"/>
    <mergeCell ref="A22:E22"/>
    <mergeCell ref="A23:E23"/>
    <mergeCell ref="A24:E24"/>
  </mergeCells>
  <pageMargins left="0.7" right="0.7" top="0.75" bottom="0.75" header="0.3" footer="0.3"/>
  <pageSetup orientation="portrait" r:id="rId1"/>
  <headerFooter>
    <oddHeader>&amp;R&amp;"Calibri"&amp;12&amp;K000000 Unclassified - Non-Classifié&amp;1#_x000D_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martab3-e</vt:lpstr>
    </vt:vector>
  </TitlesOfParts>
  <Company>dfo-mpo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Lam, Stephen</dc:creator>
  <cp:lastModifiedBy>Zanette, Eric (DFO/MPO)</cp:lastModifiedBy>
  <dcterms:created xsi:type="dcterms:W3CDTF">2014-05-27T18:03:45Z</dcterms:created>
  <dcterms:modified xsi:type="dcterms:W3CDTF">2025-10-24T13:46:50Z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e6cdb53-fd15-486d-84de-c510e3a62203_Enabled">
    <vt:lpwstr>true</vt:lpwstr>
  </property>
  <property fmtid="{D5CDD505-2E9C-101B-9397-08002B2CF9AE}" pid="3" name="MSIP_Label_4e6cdb53-fd15-486d-84de-c510e3a62203_SetDate">
    <vt:lpwstr>2025-07-17T15:16:17Z</vt:lpwstr>
  </property>
  <property fmtid="{D5CDD505-2E9C-101B-9397-08002B2CF9AE}" pid="4" name="MSIP_Label_4e6cdb53-fd15-486d-84de-c510e3a62203_Method">
    <vt:lpwstr>Standard</vt:lpwstr>
  </property>
  <property fmtid="{D5CDD505-2E9C-101B-9397-08002B2CF9AE}" pid="5" name="MSIP_Label_4e6cdb53-fd15-486d-84de-c510e3a62203_Name">
    <vt:lpwstr>UNCLASSIFIED - NON-CLASSIFIÉ</vt:lpwstr>
  </property>
  <property fmtid="{D5CDD505-2E9C-101B-9397-08002B2CF9AE}" pid="6" name="MSIP_Label_4e6cdb53-fd15-486d-84de-c510e3a62203_SiteId">
    <vt:lpwstr>1594fdae-a1d9-4405-915d-011467234338</vt:lpwstr>
  </property>
  <property fmtid="{D5CDD505-2E9C-101B-9397-08002B2CF9AE}" pid="7" name="MSIP_Label_4e6cdb53-fd15-486d-84de-c510e3a62203_ActionId">
    <vt:lpwstr>4d42fc66-db98-4a4c-8754-6f2cd489fa30</vt:lpwstr>
  </property>
  <property fmtid="{D5CDD505-2E9C-101B-9397-08002B2CF9AE}" pid="8" name="MSIP_Label_4e6cdb53-fd15-486d-84de-c510e3a62203_ContentBits">
    <vt:lpwstr>1</vt:lpwstr>
  </property>
</Properties>
</file>