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riggsa\Documents\Hails\"/>
    </mc:Choice>
  </mc:AlternateContent>
  <xr:revisionPtr revIDLastSave="0" documentId="13_ncr:1_{47F220A2-C844-4281-A590-FD22BAD56695}" xr6:coauthVersionLast="47" xr6:coauthVersionMax="47" xr10:uidLastSave="{00000000-0000-0000-0000-000000000000}"/>
  <workbookProtection workbookAlgorithmName="SHA-512" workbookHashValue="cu3SvMK+ITiug/wkyRCXNaaoJ71BUjebQ38wZaZxB0XPLc/c7nd/jIVN934ih4ohDmVkd94ZmbFZWcCCJiYuPw==" workbookSaltValue="Z+/S4puZPBd3LHKozUeDSw==" workbookSpinCount="100000" lockStructure="1"/>
  <bookViews>
    <workbookView xWindow="28680" yWindow="-120" windowWidth="29040" windowHeight="15840" xr2:uid="{00000000-000D-0000-FFFF-FFFF00000000}"/>
  </bookViews>
  <sheets>
    <sheet name="Rapport - Unité 1 Sébaste" sheetId="1" r:id="rId1"/>
    <sheet name="Instructions" sheetId="4" r:id="rId2"/>
    <sheet name="Lists for Drop Down" sheetId="3" state="hidden" r:id="rId3"/>
    <sheet name="Hail GF Import" sheetId="2" state="hidden" r:id="rId4"/>
  </sheets>
  <definedNames>
    <definedName name="Activity">'Lists for Drop Down'!$I$2:$I$6</definedName>
    <definedName name="Bait">'Lists for Drop Down'!$G$2:$G$7</definedName>
    <definedName name="Directed">'Lists for Drop Down'!$C$2:$C$9</definedName>
    <definedName name="OLE_LINK1" localSheetId="0">'Rapport - Unité 1 Sébaste'!$A$1</definedName>
    <definedName name="Port">'Lists for Drop Down'!$A$2:$A$55</definedName>
    <definedName name="Species">'Lists for Drop Down'!$E$2:$E$52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" i="2" l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2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2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2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2" i="2"/>
</calcChain>
</file>

<file path=xl/sharedStrings.xml><?xml version="1.0" encoding="utf-8"?>
<sst xmlns="http://schemas.openxmlformats.org/spreadsheetml/2006/main" count="365" uniqueCount="314">
  <si>
    <t>Port of departure</t>
  </si>
  <si>
    <t>Latitude</t>
  </si>
  <si>
    <t>Longitude</t>
  </si>
  <si>
    <t>Comments</t>
  </si>
  <si>
    <t>Species</t>
  </si>
  <si>
    <t>Format</t>
  </si>
  <si>
    <t>VesselName</t>
  </si>
  <si>
    <t>LicenceHolder</t>
  </si>
  <si>
    <t>Master</t>
  </si>
  <si>
    <t>ObserverCompany</t>
  </si>
  <si>
    <t>DateDeparture</t>
  </si>
  <si>
    <t>LicenceNumber</t>
  </si>
  <si>
    <t>ObserverName</t>
  </si>
  <si>
    <t>DirectedSpecies</t>
  </si>
  <si>
    <t>GearType</t>
  </si>
  <si>
    <t>RetainedCatch</t>
  </si>
  <si>
    <t>DiscardedCatch</t>
  </si>
  <si>
    <t>DateEstLanding</t>
  </si>
  <si>
    <t>PortLanding</t>
  </si>
  <si>
    <t>Directed GF</t>
  </si>
  <si>
    <t>Groundfish List</t>
  </si>
  <si>
    <t>Argentine</t>
  </si>
  <si>
    <t>Bait</t>
  </si>
  <si>
    <t>Instructions</t>
  </si>
  <si>
    <t>B11</t>
  </si>
  <si>
    <t>E11</t>
  </si>
  <si>
    <t>B13</t>
  </si>
  <si>
    <t>E13</t>
  </si>
  <si>
    <t>B14</t>
  </si>
  <si>
    <t>E14</t>
  </si>
  <si>
    <t>B15</t>
  </si>
  <si>
    <t>D15</t>
  </si>
  <si>
    <t>F15</t>
  </si>
  <si>
    <t>F17</t>
  </si>
  <si>
    <t>B17</t>
  </si>
  <si>
    <t>B18</t>
  </si>
  <si>
    <t>D17</t>
  </si>
  <si>
    <t>D18</t>
  </si>
  <si>
    <t>B21</t>
  </si>
  <si>
    <t>E21</t>
  </si>
  <si>
    <t>B24</t>
  </si>
  <si>
    <t>B25</t>
  </si>
  <si>
    <t>B26</t>
  </si>
  <si>
    <t>B27</t>
  </si>
  <si>
    <t>B30</t>
  </si>
  <si>
    <t>E30</t>
  </si>
  <si>
    <t>B34</t>
  </si>
  <si>
    <t>B35</t>
  </si>
  <si>
    <t>E32</t>
  </si>
  <si>
    <t>E34</t>
  </si>
  <si>
    <t>A38 - A57</t>
  </si>
  <si>
    <t>C38 - C57</t>
  </si>
  <si>
    <t>D38 - D57</t>
  </si>
  <si>
    <t>E38 - E57</t>
  </si>
  <si>
    <t>FORMAT APPROUVÉ PAR LE MPO</t>
  </si>
  <si>
    <t>(pour fournir le rapport radio des prises quotidien, conformément aux exigences du permis)</t>
  </si>
  <si>
    <r>
      <t xml:space="preserve">Date du rapport
</t>
    </r>
    <r>
      <rPr>
        <b/>
        <sz val="10"/>
        <color theme="1"/>
        <rFont val="Calibri"/>
        <family val="2"/>
        <scheme val="minor"/>
      </rPr>
      <t>MM/JJ/AAAA</t>
    </r>
    <r>
      <rPr>
        <b/>
        <sz val="12"/>
        <color theme="1"/>
        <rFont val="Calibri"/>
        <family val="2"/>
        <scheme val="minor"/>
      </rPr>
      <t xml:space="preserve">
</t>
    </r>
  </si>
  <si>
    <t xml:space="preserve">Numéro du permis de pêche au poisson de fond </t>
  </si>
  <si>
    <t>Nom du bateau</t>
  </si>
  <si>
    <t>NEB (Numéro d’enregistrement du bateau)</t>
  </si>
  <si>
    <t>Titulaire du permis</t>
  </si>
  <si>
    <t>NIP (Numéro d’identification du pêcheur)</t>
  </si>
  <si>
    <t>Nom du capitaine</t>
  </si>
  <si>
    <r>
      <t xml:space="preserve">Date de départ
</t>
    </r>
    <r>
      <rPr>
        <b/>
        <sz val="10"/>
        <color theme="1"/>
        <rFont val="Calibri"/>
        <family val="2"/>
        <scheme val="minor"/>
      </rPr>
      <t>MM/JJ/AAAA</t>
    </r>
    <r>
      <rPr>
        <b/>
        <sz val="12"/>
        <color theme="1"/>
        <rFont val="Calibri"/>
        <family val="2"/>
        <scheme val="minor"/>
      </rPr>
      <t xml:space="preserve">
</t>
    </r>
  </si>
  <si>
    <t>Port de départ</t>
  </si>
  <si>
    <t>Observateur en mer à bord</t>
  </si>
  <si>
    <t>Entreprise de l'observateur</t>
  </si>
  <si>
    <t>Numéro d’identification de l’observateur</t>
  </si>
  <si>
    <t>Nom de l’observateur</t>
  </si>
  <si>
    <t>Autre Port</t>
  </si>
  <si>
    <t xml:space="preserve">Moment de la transmission du rapport (UTC) </t>
  </si>
  <si>
    <t>Position du bateau au moment de la transmission du rapport</t>
  </si>
  <si>
    <t>Activité au moment de la transmission du rapport</t>
  </si>
  <si>
    <t>Zone de l’OPANO au moment de la transmission du rapport</t>
  </si>
  <si>
    <t>PARTIE II/RENSEIGNEMENTS DÉTAILLÉS DU RAPPORT</t>
  </si>
  <si>
    <t>PARTIE III/DÉTAILS SUR LES PRISES</t>
  </si>
  <si>
    <t>Espèces ciblées</t>
  </si>
  <si>
    <t>Stock pêché</t>
  </si>
  <si>
    <t>Type d’engin de pêche</t>
  </si>
  <si>
    <t>Noms des espèces</t>
  </si>
  <si>
    <t>(compris les prises accidentelles)</t>
  </si>
  <si>
    <t>Zone de l’OPANO où les prises ont été pêchées</t>
  </si>
  <si>
    <t>PARTIE III/DÉTAILS SUR LES PRISES (SUITE)</t>
  </si>
  <si>
    <t>Nom des espèces rejetées</t>
  </si>
  <si>
    <t>PARTIE IV/DÉTAILS SUR LE DÉBARQUEMENT</t>
  </si>
  <si>
    <r>
      <t xml:space="preserve">Date prévue
</t>
    </r>
    <r>
      <rPr>
        <b/>
        <sz val="10"/>
        <color theme="1"/>
        <rFont val="Calibri"/>
        <family val="2"/>
        <scheme val="minor"/>
      </rPr>
      <t>MM/JJ/AAAA</t>
    </r>
    <r>
      <rPr>
        <b/>
        <sz val="12"/>
        <color theme="1"/>
        <rFont val="Calibri"/>
        <family val="2"/>
        <scheme val="minor"/>
      </rPr>
      <t xml:space="preserve">
</t>
    </r>
  </si>
  <si>
    <t>Nom du port</t>
  </si>
  <si>
    <t>Heure prévue pour le débarquement (UTC)</t>
  </si>
  <si>
    <t>Commentaires</t>
  </si>
  <si>
    <t>PARTIE V/RENSEIGNEMENTS SUR L’EXPÉDITEUR</t>
  </si>
  <si>
    <t>Numéro de téléphone</t>
  </si>
  <si>
    <t>PARTIE VI/INSTRUCTIONS RELATIVES À LA PRODUCTION DU RAPPORT</t>
  </si>
  <si>
    <t>PROTÉGÉ UNE FOIS REMPLI</t>
  </si>
  <si>
    <t xml:space="preserve">Vous trouverez ci-dessous des instructions relatives à la saisie des données pour chaque champ. </t>
  </si>
  <si>
    <t>Sélectionner un champ à « menu déroulant » contenant une flèche.</t>
  </si>
  <si>
    <t>Cliquer sur la flèche pour faire afficher le menu déroulant. Sélectionner l’information appropriée dans la liste et elle apparaîtra dans le champ.</t>
  </si>
  <si>
    <t>Partie I – Renseignements de base</t>
  </si>
  <si>
    <t>Cellule de référence</t>
  </si>
  <si>
    <t>Date du rapport</t>
  </si>
  <si>
    <t>Numéro du permis de pêche au poisson de fond</t>
  </si>
  <si>
    <t xml:space="preserve">Numéro de permis utilisé pendant la période de pêche.  </t>
  </si>
  <si>
    <t xml:space="preserve">Nom du bateau utilisé pour conduire des activités de pêche.  </t>
  </si>
  <si>
    <t>Numéro d’enregistrement du bateau (NEB)</t>
  </si>
  <si>
    <t xml:space="preserve">Numéro d’immatriculation du bateau utilisé pour conduire des activités de pêche.  </t>
  </si>
  <si>
    <t xml:space="preserve">Nom du pêcheur ou de l’entreprise qui détient le permis.  </t>
  </si>
  <si>
    <t xml:space="preserve">Titulaire de licence </t>
  </si>
  <si>
    <t>Numéro d’identification du pêcheur (NIP)</t>
  </si>
  <si>
    <t xml:space="preserve">Le NIP tel qu’il est indiqué sur le permis de pêche.  </t>
  </si>
  <si>
    <t xml:space="preserve">Nom du capitaine de pêche qui exploite le bateau menant des activités de pêche.  </t>
  </si>
  <si>
    <t>Date de départ</t>
  </si>
  <si>
    <t>Utiliser ce champ lorsque le port de départ NE figure PAS dans le menu déroulant Port de départ.</t>
  </si>
  <si>
    <t>Autre port</t>
  </si>
  <si>
    <t>Observateur à bord</t>
  </si>
  <si>
    <t xml:space="preserve">Nom de l’observateur pour ce voyage de pêche.  </t>
  </si>
  <si>
    <t xml:space="preserve">Numéro d’identification de l’observateur pour ce voyage de pêche.   </t>
  </si>
  <si>
    <t>Entreprise de l’observateur</t>
  </si>
  <si>
    <t>Partie II – Renseignements détaillés du rapport</t>
  </si>
  <si>
    <t>Moment de la transmission du rapport (UTC)</t>
  </si>
  <si>
    <t xml:space="preserve">Moment de la transmission du rapport. L’heure doit être indiquée dans le format UTC.  </t>
  </si>
  <si>
    <t xml:space="preserve">Dans le menu déroulant, sélectionner l’activité au moment de la transmission du rapport.  </t>
  </si>
  <si>
    <t xml:space="preserve">Longitude (selon le format sélectionné) au moment de la transmission du rapport.  </t>
  </si>
  <si>
    <t xml:space="preserve">Latitude (selon le format sélectionné) au moment de la transmission du rapport.  </t>
  </si>
  <si>
    <t xml:space="preserve">Sélectionner le format de la position dans le menu déroulant.  </t>
  </si>
  <si>
    <t>Partie III – Détails sur les prises</t>
  </si>
  <si>
    <t>Prises</t>
  </si>
  <si>
    <t>Type d’engin</t>
  </si>
  <si>
    <t>Rejets</t>
  </si>
  <si>
    <t xml:space="preserve">Dans le menu déroulant, sélectionner les espèces rejetées à la date des prises. </t>
  </si>
  <si>
    <t xml:space="preserve">Dans le menu déroulant, sélectionner les espèces capturées à la date de prise. </t>
  </si>
  <si>
    <t xml:space="preserve">Dans le menu déroulant, sélectionner le type d’engin utilisé la journée de la prise. </t>
  </si>
  <si>
    <t>Nom des espèces rejetées.</t>
  </si>
  <si>
    <t>Partie IV – Détails sur le débarquement</t>
  </si>
  <si>
    <t>Date prévue</t>
  </si>
  <si>
    <t>Utiliser ce champ lorsque le port de débarquement NE figure PAS dans le menu déroulant Nom du port.</t>
  </si>
  <si>
    <t>Entrer l’heure estimée du débarquement. L’heure doit être indiquée dans le format UTC.</t>
  </si>
  <si>
    <t>Heure prévue pour le débarquement</t>
  </si>
  <si>
    <t>Partie V – Renseignements sur l’expéditeur</t>
  </si>
  <si>
    <t>Entrer le nom de l’expéditeur du rapport.</t>
  </si>
  <si>
    <t>Argentia, T.-N.-L.</t>
  </si>
  <si>
    <t>Arichat, N.-É.</t>
  </si>
  <si>
    <t>Arnold’s Cove, T.-N.-L.</t>
  </si>
  <si>
    <t>Bay de Verde, T.-N.-L.</t>
  </si>
  <si>
    <t>Bay Roberts, T.-N.-L.</t>
  </si>
  <si>
    <t>Bonavista, T.-N.-L.</t>
  </si>
  <si>
    <t>Canso, N.-É.</t>
  </si>
  <si>
    <t>Carmanville, T.-N.-L.</t>
  </si>
  <si>
    <t>Cartwright, T.-N.-L.</t>
  </si>
  <si>
    <t>Catalina, T.-N.-L.</t>
  </si>
  <si>
    <t>Charlottetown, T.-N.-L.</t>
  </si>
  <si>
    <t>Churchover, N.-É.</t>
  </si>
  <si>
    <t>Comfort Cove, T.-N.-L.</t>
  </si>
  <si>
    <t>Corner Brook, T.-N.-L.</t>
  </si>
  <si>
    <t>Country Harbour, N.-É.</t>
  </si>
  <si>
    <t>Dover, T.-N.-L.</t>
  </si>
  <si>
    <t>Fermeuse, T.-N.-L.</t>
  </si>
  <si>
    <t>Fogo, T.-N.-L.</t>
  </si>
  <si>
    <t>Fortune, T.-N.-L.</t>
  </si>
  <si>
    <t>Glace Bay, N.-É.</t>
  </si>
  <si>
    <t>Griquet, T.-N.-L.</t>
  </si>
  <si>
    <t>Halifax/Dartmouth, N.-É.</t>
  </si>
  <si>
    <t>Harbour Grace, T.-N.-L.</t>
  </si>
  <si>
    <t>La Scie, T.-N.-L.</t>
  </si>
  <si>
    <t>L’anse au Loop, T.-N.-L.</t>
  </si>
  <si>
    <t>Long Pond, T.-N.-L.</t>
  </si>
  <si>
    <t>Louisbourg, N.-É.</t>
  </si>
  <si>
    <t>Makkovik, T.-N.-L.</t>
  </si>
  <si>
    <t>Marystown, T.-N.-L.</t>
  </si>
  <si>
    <t>Nain, T.-N.-L.</t>
  </si>
  <si>
    <t>North Sydney, N.-É.</t>
  </si>
  <si>
    <t>Nuuk, Groenland</t>
  </si>
  <si>
    <t>O’Donnells, T.-N.-L.</t>
  </si>
  <si>
    <t>Port aux Basques, T.-N.-L.</t>
  </si>
  <si>
    <t>Quirpon, T.-N.-L.</t>
  </si>
  <si>
    <t>Riverport, N.-É.</t>
  </si>
  <si>
    <t>Sambro, N.-É.</t>
  </si>
  <si>
    <t>Shelburne, N.-É.</t>
  </si>
  <si>
    <t>Sisimiut, Groenland</t>
  </si>
  <si>
    <t>South Dildo, T.-N.-L.</t>
  </si>
  <si>
    <t>St. Anthony, T.-N.-L.</t>
  </si>
  <si>
    <t>St. John’s, T.-N.-L.</t>
  </si>
  <si>
    <t>St. Lawrence, T.-N.-L.</t>
  </si>
  <si>
    <t>St. Lunaire, T.-N.-L.</t>
  </si>
  <si>
    <t>Trapassey, T.-N.-L.</t>
  </si>
  <si>
    <t>Triton, T.-N.-L.</t>
  </si>
  <si>
    <t>Twillingate, T.-N.-L.</t>
  </si>
  <si>
    <t>Yarmouth, N.-É.</t>
  </si>
  <si>
    <t>Morue – Atlantique</t>
  </si>
  <si>
    <t>Limande à queue jaune</t>
  </si>
  <si>
    <t>Flétan du Groenland (turbot)</t>
  </si>
  <si>
    <t>Plie grise</t>
  </si>
  <si>
    <t>Flétan de l’Atlantique</t>
  </si>
  <si>
    <t>Sébaste (perche)</t>
  </si>
  <si>
    <t>Plie canadienne</t>
  </si>
  <si>
    <t>Capelan</t>
  </si>
  <si>
    <t>Morue – Arctique</t>
  </si>
  <si>
    <t>Crabe porc-épic</t>
  </si>
  <si>
    <t>Crabe des neiges</t>
  </si>
  <si>
    <t>Crabe lyre</t>
  </si>
  <si>
    <t>Crabe araignée</t>
  </si>
  <si>
    <t>Brosme</t>
  </si>
  <si>
    <t>Cardeau d’été</t>
  </si>
  <si>
    <t>Plie – non spécifiée</t>
  </si>
  <si>
    <t>Plie rouge</t>
  </si>
  <si>
    <t>Grenadier berglax</t>
  </si>
  <si>
    <t>Grenadier de roche</t>
  </si>
  <si>
    <t>Aiglefin</t>
  </si>
  <si>
    <t>Myxine du nord</t>
  </si>
  <si>
    <t>Merlu argenté</t>
  </si>
  <si>
    <t>Merluche blanche</t>
  </si>
  <si>
    <t>Hareng</t>
  </si>
  <si>
    <t>Lompe</t>
  </si>
  <si>
    <t>Baudroie d’Amérique</t>
  </si>
  <si>
    <t>Goberge</t>
  </si>
  <si>
    <t>Sébaste orangé</t>
  </si>
  <si>
    <t>Chabot</t>
  </si>
  <si>
    <t>Holothurie</t>
  </si>
  <si>
    <t>Hémitriptère atlantique</t>
  </si>
  <si>
    <t>Requin bleu</t>
  </si>
  <si>
    <t>Requin – Groenland</t>
  </si>
  <si>
    <t>Requin mako</t>
  </si>
  <si>
    <t>Maraîche</t>
  </si>
  <si>
    <t>Requins – non-spécifié</t>
  </si>
  <si>
    <t>Crevette – Borealis</t>
  </si>
  <si>
    <t>Crevette – Montagui</t>
  </si>
  <si>
    <t>Crevette de verre</t>
  </si>
  <si>
    <t>Raie</t>
  </si>
  <si>
    <t>Grande raie</t>
  </si>
  <si>
    <t>Raie tachetée</t>
  </si>
  <si>
    <t>Calmar – Illex</t>
  </si>
  <si>
    <t>Loup à tâte large</t>
  </si>
  <si>
    <t>Loup tacheté</t>
  </si>
  <si>
    <t>Loup atlantique</t>
  </si>
  <si>
    <t>Maquereau</t>
  </si>
  <si>
    <t>Dans le menu déroulant, sélectionner le port d’où est parti le bateau qui mène des activités de pêche. Si le port ne figure pas dans le menu déroulant, sélectionner « Autre » dans le menu déroulant et entrer le nom du port dans le champ « Autre port ». (Cellule de référence F17)</t>
  </si>
  <si>
    <t xml:space="preserve">Dans le menu déroulant, sélectionner le nom de l’entreprise de l’observateur pour ce voyage de pêche.  </t>
  </si>
  <si>
    <t>Dans le menu déroulant, sélectionner la zone de l’OPANO au moment de la transmission du rapport.</t>
  </si>
  <si>
    <t>Sélectionner le format de la position dans le menu déroulant.</t>
  </si>
  <si>
    <t>Sélectionner le stock pêché dans le menu déroulant.</t>
  </si>
  <si>
    <t xml:space="preserve">Dans le menu déroulant, sélectionner la division de l’OPANO où les prises ont été capturées. </t>
  </si>
  <si>
    <t>Dans le menu déroulant, sélectionner le port de débarquement prévu du bateau qui effectue les activités de pêche.   Si le port ne figure pas dans le menu déroulant, sélectionner « Autre » dans le menu déroulant et entrer le nom du port dans le champ « Autre port ».</t>
  </si>
  <si>
    <t>Entrer le numéro où l’on peut joindre l’expéditeur.</t>
  </si>
  <si>
    <t>Entrer la date prévue de retour au port. Inscrire la date en utilisant le format «MM/JJ/AAAA». .</t>
  </si>
  <si>
    <t xml:space="preserve">Je déclare solennellement que les renseignements fournis dans le présent formulaire sont véridiques et exacts. Je comprends également qu’une fausse déclaration ou une déclaration trompeuse constitue une infraction conformément à l’article 63 de la Loi sur les pêches.
</t>
  </si>
  <si>
    <t>Merlu argenté exploratoire</t>
  </si>
  <si>
    <t>Position du bateau lors des prises</t>
  </si>
  <si>
    <t>Nom du titulaire du permis ou de son représentant (en lettres moulées)</t>
  </si>
  <si>
    <t>Nom du titulaire du permis ou de son représentant</t>
  </si>
  <si>
    <t>A9</t>
  </si>
  <si>
    <t>E87</t>
  </si>
  <si>
    <t>B87</t>
  </si>
  <si>
    <t>B88</t>
  </si>
  <si>
    <t>B95</t>
  </si>
  <si>
    <t>E95</t>
  </si>
  <si>
    <t>Clark’s Harbour (N.‑É.)</t>
  </si>
  <si>
    <t>Glovertown (T. N. L.)</t>
  </si>
  <si>
    <t>Pangnirtung (Nt)</t>
  </si>
  <si>
    <t>Pêche</t>
  </si>
  <si>
    <t>Activity</t>
  </si>
  <si>
    <t>Navigation</t>
  </si>
  <si>
    <t>Déplacement</t>
  </si>
  <si>
    <t>Au Port</t>
  </si>
  <si>
    <r>
      <t xml:space="preserve">        </t>
    </r>
    <r>
      <rPr>
        <b/>
        <sz val="12"/>
        <rFont val="Calibri"/>
        <family val="2"/>
        <scheme val="minor"/>
      </rPr>
      <t>Modification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PARTIE I/RENSEIGNEMENTS DE BASE</t>
    </r>
  </si>
  <si>
    <t xml:space="preserve">Case « modification » </t>
  </si>
  <si>
    <t>Cochez cette case si le formulaire soumis est une modification</t>
  </si>
  <si>
    <t xml:space="preserve">Date à laquelle l’espèce a été capturée ou date de navigation dans le format MM/JJ/AAAA. </t>
  </si>
  <si>
    <r>
      <t xml:space="preserve">Ce champ est utilisé pour entrer tout commentaire concernant les voyages opérationnels, y compris toute espèce qui ne figure pas dans la liste déroulante. Obligatoire pour les formulaires modifiés. Cette section doit détailler précisément ce qui a été modifié. </t>
    </r>
    <r>
      <rPr>
        <sz val="11"/>
        <color rgb="FFFF0000"/>
        <rFont val="Calibri"/>
        <family val="2"/>
        <scheme val="minor"/>
      </rPr>
      <t xml:space="preserve"> </t>
    </r>
  </si>
  <si>
    <t>La date d’envoi du rapport radio au MPO en utilisant le format MM/JJ/AAAA (normalement le jour suivant l’activité de pêche)</t>
  </si>
  <si>
    <r>
      <t xml:space="preserve">Date des prises ou date de navigation </t>
    </r>
    <r>
      <rPr>
        <b/>
        <sz val="10"/>
        <color theme="1"/>
        <rFont val="Calibri"/>
        <family val="2"/>
        <scheme val="minor"/>
      </rPr>
      <t>MM/JJ/AAAA</t>
    </r>
    <r>
      <rPr>
        <b/>
        <sz val="12"/>
        <color theme="1"/>
        <rFont val="Calibri"/>
        <family val="2"/>
        <scheme val="minor"/>
      </rPr>
      <t xml:space="preserve">
</t>
    </r>
  </si>
  <si>
    <t>Date des prises ou date de navigation</t>
  </si>
  <si>
    <t>Remarque : Pour les soumissions par courriel, il faut ajouter le nom du bateau et la date des prises ou la date de navigation dans l’objet du courriel</t>
  </si>
  <si>
    <r>
      <t xml:space="preserve">Commentaires
</t>
    </r>
    <r>
      <rPr>
        <u/>
        <sz val="11"/>
        <rFont val="Calibri"/>
        <family val="2"/>
        <scheme val="minor"/>
      </rPr>
      <t>Obligatoire</t>
    </r>
    <r>
      <rPr>
        <sz val="11"/>
        <rFont val="Calibri"/>
        <family val="2"/>
        <scheme val="minor"/>
      </rPr>
      <t xml:space="preserve"> pour les formulaires modifiés. Cette section doit détailler précisément ce qui a été modifié. </t>
    </r>
  </si>
  <si>
    <t>Au Repos</t>
  </si>
  <si>
    <t>(Sélectionner Oui ou Non dans le menu déroulant.) Si la réponse est oui, fournir les renseignements sur l’observateur.</t>
  </si>
  <si>
    <t xml:space="preserve">Latitude (selon le format sélectionné) au début du premier trait / calée pour la zone et les prises figurant au rapport’ </t>
  </si>
  <si>
    <t xml:space="preserve">Longitude (selon le format sélectionné) au début du premier trait / calée pour la zone et les prises figurant au rapport’ </t>
  </si>
  <si>
    <t xml:space="preserve">Date à laquelle le bateau qui a mené les activités de pêche a quitté le port.  Inscrire la date en utilisant le format MM/JJ/AAAA. </t>
  </si>
  <si>
    <t>Crabe commun</t>
  </si>
  <si>
    <t>Newellton, N.-É.</t>
  </si>
  <si>
    <t>RetainedTrip</t>
  </si>
  <si>
    <t>Aiguillat</t>
  </si>
  <si>
    <t>Aiguillat commun</t>
  </si>
  <si>
    <t>Aiguillat noir</t>
  </si>
  <si>
    <t>Stormont, N.-É.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</si>
  <si>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Version 2023 V 1.0</t>
  </si>
  <si>
    <t>Région de Terre-Neuve et du Labrador: DFO.Hails65-rapport65.MPO@dfo-mpo.gc.ca</t>
  </si>
  <si>
    <t>HailArea</t>
  </si>
  <si>
    <t>HailActivity</t>
  </si>
  <si>
    <t>AllocationFished</t>
  </si>
  <si>
    <t>CatchDate</t>
  </si>
  <si>
    <t>NumberofTows</t>
  </si>
  <si>
    <t>CatchArea</t>
  </si>
  <si>
    <t>ANNEXE 16A</t>
  </si>
  <si>
    <t>Quantité de prises rejetées pour cette date (lbs)</t>
  </si>
  <si>
    <t>Quantité totale de prises rejetées pour ce voyage de pêche à cette date (lbs)</t>
  </si>
  <si>
    <t>A61 - A78</t>
  </si>
  <si>
    <t>C61 - C78</t>
  </si>
  <si>
    <t>D61 - D78</t>
  </si>
  <si>
    <t>E61 - E78</t>
  </si>
  <si>
    <t>B81</t>
  </si>
  <si>
    <t>E81</t>
  </si>
  <si>
    <t>Allocation pêchée</t>
  </si>
  <si>
    <t>Quantité de prises pour cette date (poids brut en lbs)</t>
  </si>
  <si>
    <t>Quantité totale de prises capturées pour ce voyage de pêche (poids brut en lbs)</t>
  </si>
  <si>
    <r>
      <rPr>
        <sz val="11"/>
        <rFont val="Calibri"/>
        <family val="2"/>
        <scheme val="minor"/>
      </rPr>
      <t>l’exploitant du bateau doit transmettre les renseignements suivants, lorsqu’il est en mer, à la Région du MPO où le permis a été délivré, par la voie de rapports, en utilisant les renseignements requis dans le format approuvé par le MPO (disponible à cette adresse :</t>
    </r>
    <r>
      <rPr>
        <u/>
        <sz val="11"/>
        <color theme="10"/>
        <rFont val="Calibri"/>
        <family val="2"/>
        <scheme val="minor"/>
      </rPr>
      <t xml:space="preserve"> https://www.dfo-mpo.gc.ca/fisheries-peches/reports-rapports/schedule-16/index-fra.html </t>
    </r>
    <r>
      <rPr>
        <sz val="11"/>
        <rFont val="Calibri"/>
        <family val="2"/>
        <scheme val="minor"/>
      </rPr>
      <t>ou joint à l’annexe 16A) tous les jours au plus tard à midi (12 h, heure locale) par courriel à :</t>
    </r>
  </si>
  <si>
    <t>Quantité de prises pour cette date (lbs)</t>
  </si>
  <si>
    <t>Quantité totale de prises capturées pour ce voyage de pêche (lbs)</t>
  </si>
  <si>
    <t xml:space="preserve">Quantité des prises en lbs pour le voyage à ce jour. </t>
  </si>
  <si>
    <t xml:space="preserve">Quantité des prises en lbs à la date des prises. </t>
  </si>
  <si>
    <t>Quantité de prises rejetées pour cette date (poids brut en lbs)</t>
  </si>
  <si>
    <t>Quantité totale de prises rejetées pour ce voyage de pêche (poids brut en lbs)</t>
  </si>
  <si>
    <t xml:space="preserve">Quantité des prises rejetées en lbs pour le voyage de pêche à ce jour. </t>
  </si>
  <si>
    <t xml:space="preserve">Quantité des prises rejetées en lbs. </t>
  </si>
  <si>
    <t xml:space="preserve">Les espèces visées par le voyage de pêche.  </t>
  </si>
  <si>
    <t>Rapport radio quotidien des prises – Unité 1 Sébaste (&lt;65')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</si>
</sst>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h:mm;@"/>
    <numFmt numFmtId="166" formatCode="[$-409]d\-mmm\-yy;@"/>
  </numFmts>
  <fonts count="1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8" fillId="0" borderId="0"/>
  </cellStyleXfs>
  <cellXfs count="17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0" fillId="0" borderId="0" xfId="0" applyAlignment="1" applyProtection="1"/>
    <xf numFmtId="0" fontId="3" fillId="0" borderId="0" xfId="0" applyFont="1" applyFill="1" applyBorder="1" applyAlignment="1" applyProtection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vertical="center" wrapText="1"/>
    </xf>
    <xf numFmtId="0" fontId="4" fillId="6" borderId="3" xfId="0" applyFont="1" applyFill="1" applyBorder="1" applyAlignment="1" applyProtection="1">
      <alignment vertical="center" wrapText="1"/>
    </xf>
    <xf numFmtId="0" fontId="2" fillId="0" borderId="0" xfId="1"/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</xf>
    <xf numFmtId="0" fontId="4" fillId="6" borderId="3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9" fillId="7" borderId="22" xfId="2" applyFont="1" applyFill="1" applyBorder="1" applyAlignment="1">
      <alignment horizontal="center" wrapText="1"/>
    </xf>
    <xf numFmtId="0" fontId="4" fillId="8" borderId="0" xfId="0" applyFont="1" applyFill="1" applyAlignment="1"/>
    <xf numFmtId="0" fontId="4" fillId="8" borderId="0" xfId="0" applyFont="1" applyFill="1"/>
    <xf numFmtId="0" fontId="6" fillId="0" borderId="0" xfId="0" applyFont="1"/>
    <xf numFmtId="0" fontId="0" fillId="0" borderId="3" xfId="0" applyFont="1" applyBorder="1"/>
    <xf numFmtId="0" fontId="0" fillId="0" borderId="0" xfId="0" applyFont="1"/>
    <xf numFmtId="0" fontId="0" fillId="0" borderId="3" xfId="0" applyFont="1" applyFill="1" applyBorder="1"/>
    <xf numFmtId="0" fontId="0" fillId="0" borderId="3" xfId="0" applyFont="1" applyBorder="1" applyAlignment="1">
      <alignment wrapText="1"/>
    </xf>
    <xf numFmtId="0" fontId="0" fillId="0" borderId="0" xfId="0" applyFont="1" applyBorder="1"/>
    <xf numFmtId="0" fontId="0" fillId="2" borderId="3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Font="1" applyBorder="1" applyAlignment="1">
      <alignment vertical="center" wrapText="1"/>
    </xf>
    <xf numFmtId="0" fontId="0" fillId="0" borderId="17" xfId="0" applyFont="1" applyFill="1" applyBorder="1" applyAlignment="1">
      <alignment wrapText="1"/>
    </xf>
    <xf numFmtId="0" fontId="0" fillId="0" borderId="3" xfId="0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3" xfId="0" applyFont="1" applyFill="1" applyBorder="1" applyAlignment="1">
      <alignment wrapText="1"/>
    </xf>
    <xf numFmtId="0" fontId="6" fillId="0" borderId="16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10" fillId="2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0" borderId="0" xfId="0" applyFont="1" applyAlignment="1">
      <alignment horizontal="left" vertical="center" wrapText="1"/>
    </xf>
    <xf numFmtId="0" fontId="6" fillId="2" borderId="3" xfId="0" applyFont="1" applyFill="1" applyBorder="1" applyAlignment="1">
      <alignment wrapText="1"/>
    </xf>
    <xf numFmtId="0" fontId="0" fillId="2" borderId="13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6" borderId="3" xfId="0" applyFont="1" applyFill="1" applyBorder="1" applyAlignment="1" applyProtection="1">
      <alignment horizontal="left" vertical="top" wrapText="1"/>
    </xf>
    <xf numFmtId="164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>
      <alignment vertical="top" wrapText="1"/>
    </xf>
    <xf numFmtId="0" fontId="12" fillId="2" borderId="3" xfId="0" applyFont="1" applyFill="1" applyBorder="1" applyAlignment="1" applyProtection="1">
      <alignment horizontal="left" vertical="center" wrapText="1"/>
    </xf>
    <xf numFmtId="0" fontId="0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top" wrapText="1"/>
    </xf>
    <xf numFmtId="0" fontId="0" fillId="0" borderId="0" xfId="0" applyFont="1" applyAlignment="1">
      <alignment vertical="center"/>
    </xf>
    <xf numFmtId="0" fontId="14" fillId="0" borderId="0" xfId="0" applyFont="1" applyAlignment="1"/>
    <xf numFmtId="0" fontId="14" fillId="0" borderId="0" xfId="0" applyFont="1"/>
    <xf numFmtId="0" fontId="15" fillId="2" borderId="3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wrapText="1"/>
    </xf>
    <xf numFmtId="0" fontId="6" fillId="9" borderId="3" xfId="0" applyFont="1" applyFill="1" applyBorder="1"/>
    <xf numFmtId="0" fontId="13" fillId="9" borderId="3" xfId="0" applyFont="1" applyFill="1" applyBorder="1" applyAlignment="1">
      <alignment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6" fillId="8" borderId="0" xfId="0" applyFont="1" applyFill="1"/>
    <xf numFmtId="0" fontId="14" fillId="0" borderId="3" xfId="0" applyFont="1" applyBorder="1"/>
    <xf numFmtId="0" fontId="14" fillId="0" borderId="3" xfId="0" applyFont="1" applyFill="1" applyBorder="1"/>
    <xf numFmtId="0" fontId="0" fillId="0" borderId="3" xfId="0" applyFill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14" fillId="2" borderId="3" xfId="0" applyFont="1" applyFill="1" applyBorder="1" applyAlignment="1">
      <alignment wrapText="1"/>
    </xf>
    <xf numFmtId="14" fontId="0" fillId="0" borderId="0" xfId="0" applyNumberFormat="1"/>
    <xf numFmtId="0" fontId="0" fillId="0" borderId="0" xfId="0" applyFill="1"/>
    <xf numFmtId="164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0" xfId="0" applyNumberFormat="1" applyFill="1"/>
    <xf numFmtId="0" fontId="0" fillId="2" borderId="0" xfId="0" applyFill="1"/>
    <xf numFmtId="0" fontId="4" fillId="2" borderId="3" xfId="0" applyFont="1" applyFill="1" applyBorder="1" applyAlignment="1" applyProtection="1">
      <alignment horizontal="left" vertical="center" wrapText="1"/>
    </xf>
    <xf numFmtId="0" fontId="12" fillId="2" borderId="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vertical="center" wrapText="1"/>
      <protection locked="0"/>
    </xf>
    <xf numFmtId="0" fontId="4" fillId="0" borderId="15" xfId="0" applyFont="1" applyFill="1" applyBorder="1" applyAlignment="1" applyProtection="1">
      <alignment vertical="center" wrapText="1"/>
      <protection locked="0"/>
    </xf>
    <xf numFmtId="0" fontId="4" fillId="0" borderId="16" xfId="0" applyFont="1" applyFill="1" applyBorder="1" applyAlignment="1" applyProtection="1">
      <alignment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left" vertical="top" wrapText="1"/>
    </xf>
    <xf numFmtId="0" fontId="4" fillId="2" borderId="13" xfId="0" applyFont="1" applyFill="1" applyBorder="1" applyAlignment="1" applyProtection="1">
      <alignment horizontal="left" vertical="top" wrapText="1"/>
    </xf>
    <xf numFmtId="0" fontId="3" fillId="0" borderId="3" xfId="0" applyNumberFormat="1" applyFont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12" fillId="2" borderId="14" xfId="0" applyFont="1" applyFill="1" applyBorder="1" applyAlignment="1" applyProtection="1">
      <alignment horizontal="center" vertical="center" wrapText="1"/>
    </xf>
    <xf numFmtId="0" fontId="12" fillId="2" borderId="15" xfId="0" applyFont="1" applyFill="1" applyBorder="1" applyAlignment="1" applyProtection="1">
      <alignment horizontal="center" vertical="center" wrapText="1"/>
    </xf>
    <xf numFmtId="0" fontId="12" fillId="2" borderId="16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166" fontId="3" fillId="0" borderId="3" xfId="0" applyNumberFormat="1" applyFont="1" applyBorder="1" applyAlignment="1" applyProtection="1">
      <alignment horizontal="center" vertical="center" wrapText="1"/>
      <protection locked="0"/>
    </xf>
    <xf numFmtId="164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0" fontId="4" fillId="6" borderId="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6" borderId="3" xfId="0" applyFont="1" applyFill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1" fontId="3" fillId="0" borderId="3" xfId="0" applyNumberFormat="1" applyFont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5" fontId="3" fillId="0" borderId="3" xfId="0" applyNumberFormat="1" applyFont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19" xfId="0" applyFont="1" applyFill="1" applyBorder="1" applyAlignment="1" applyProtection="1">
      <alignment horizontal="center" vertical="center" wrapText="1"/>
    </xf>
    <xf numFmtId="0" fontId="4" fillId="5" borderId="20" xfId="0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0" fontId="4" fillId="5" borderId="21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2" fillId="0" borderId="14" xfId="1" applyBorder="1" applyAlignment="1" applyProtection="1">
      <alignment horizontal="left" vertical="center" wrapText="1" indent="12"/>
      <protection locked="0"/>
    </xf>
    <xf numFmtId="0" fontId="2" fillId="0" borderId="15" xfId="1" applyBorder="1" applyAlignment="1" applyProtection="1">
      <alignment horizontal="left" vertical="center" wrapText="1" indent="12"/>
      <protection locked="0"/>
    </xf>
    <xf numFmtId="0" fontId="2" fillId="0" borderId="16" xfId="1" applyBorder="1" applyAlignment="1" applyProtection="1">
      <alignment horizontal="left" vertical="center" wrapText="1" indent="12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12" fillId="6" borderId="3" xfId="0" applyFont="1" applyFill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4" borderId="20" xfId="0" applyFont="1" applyFill="1" applyBorder="1" applyAlignment="1" applyProtection="1">
      <alignment horizontal="left" vertical="top" wrapText="1"/>
    </xf>
    <xf numFmtId="0" fontId="3" fillId="4" borderId="10" xfId="0" applyFont="1" applyFill="1" applyBorder="1" applyAlignment="1" applyProtection="1">
      <alignment horizontal="left" vertical="top" wrapText="1"/>
    </xf>
    <xf numFmtId="0" fontId="3" fillId="4" borderId="21" xfId="0" applyFont="1" applyFill="1" applyBorder="1" applyAlignment="1" applyProtection="1">
      <alignment horizontal="left" vertical="top" wrapText="1"/>
    </xf>
    <xf numFmtId="0" fontId="4" fillId="5" borderId="3" xfId="0" applyFont="1" applyFill="1" applyBorder="1" applyAlignment="1" applyProtection="1">
      <alignment horizontal="center" vertical="center" wrapText="1"/>
    </xf>
    <xf numFmtId="166" fontId="3" fillId="0" borderId="14" xfId="0" applyNumberFormat="1" applyFont="1" applyBorder="1" applyAlignment="1" applyProtection="1">
      <alignment horizontal="center" vertical="center" wrapText="1"/>
      <protection locked="0"/>
    </xf>
    <xf numFmtId="166" fontId="3" fillId="0" borderId="16" xfId="0" applyNumberFormat="1" applyFont="1" applyBorder="1" applyAlignment="1" applyProtection="1">
      <alignment horizontal="center" vertical="center" wrapText="1"/>
      <protection locked="0"/>
    </xf>
    <xf numFmtId="165" fontId="3" fillId="0" borderId="14" xfId="0" applyNumberFormat="1" applyFont="1" applyBorder="1" applyAlignment="1" applyProtection="1">
      <alignment horizontal="center" vertical="center" wrapText="1"/>
      <protection locked="0"/>
    </xf>
    <xf numFmtId="165" fontId="3" fillId="0" borderId="16" xfId="0" applyNumberFormat="1" applyFont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166" fontId="3" fillId="0" borderId="3" xfId="0" applyNumberFormat="1" applyFont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10" borderId="5" xfId="0" applyFont="1" applyFill="1" applyBorder="1" applyAlignment="1" applyProtection="1">
      <alignment horizontal="center" vertical="center" wrapText="1"/>
    </xf>
    <xf numFmtId="0" fontId="12" fillId="10" borderId="4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 vertical="center" wrapText="1"/>
    </xf>
    <xf numFmtId="0" fontId="12" fillId="10" borderId="7" xfId="0" applyFont="1" applyFill="1" applyBorder="1" applyAlignment="1" applyProtection="1">
      <alignment horizontal="center" vertical="center" wrapText="1"/>
    </xf>
    <xf numFmtId="0" fontId="12" fillId="10" borderId="0" xfId="0" applyFont="1" applyFill="1" applyBorder="1" applyAlignment="1" applyProtection="1">
      <alignment horizontal="center" vertical="center" wrapText="1"/>
    </xf>
    <xf numFmtId="0" fontId="12" fillId="10" borderId="8" xfId="0" applyFont="1" applyFill="1" applyBorder="1" applyAlignment="1" applyProtection="1">
      <alignment horizontal="center" vertical="center" wrapText="1"/>
    </xf>
    <xf numFmtId="0" fontId="12" fillId="10" borderId="9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 vertical="center" wrapText="1"/>
    </xf>
    <xf numFmtId="0" fontId="12" fillId="10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 applyProtection="1">
      <alignment horizontal="center" vertical="center" wrapText="1"/>
    </xf>
    <xf numFmtId="0" fontId="12" fillId="6" borderId="3" xfId="0" applyFont="1" applyFill="1" applyBorder="1" applyAlignment="1" applyProtection="1">
      <alignment horizontal="center" vertical="center" wrapText="1"/>
    </xf>
    <xf numFmtId="0" fontId="2" fillId="0" borderId="14" xfId="1" applyBorder="1" applyAlignment="1" applyProtection="1">
      <alignment horizontal="left" vertical="center" wrapText="1"/>
    </xf>
    <xf numFmtId="0" fontId="2" fillId="0" borderId="15" xfId="1" applyBorder="1" applyAlignment="1" applyProtection="1">
      <alignment horizontal="left" vertical="center" wrapText="1"/>
    </xf>
    <xf numFmtId="0" fontId="2" fillId="0" borderId="16" xfId="1" applyBorder="1" applyAlignment="1" applyProtection="1">
      <alignment horizontal="left" vertical="center" wrapText="1"/>
    </xf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vertical="top" wrapText="1"/>
    </xf>
    <xf numFmtId="0" fontId="14" fillId="0" borderId="3" xfId="0" applyFont="1" applyBorder="1" applyAlignment="1">
      <alignment horizontal="left" vertical="top" wrapText="1"/>
    </xf>
  </cellXfs>
  <cellStyles count="3">
    <cellStyle name="Hyperlink" xfId="1" builtinId="8"/>
    <cellStyle name="Normal" xfId="0" builtinId="0"/>
    <cellStyle name="Normal_Port Names" xfId="2" xr:uid="{00000000-0005-0000-0000-000002000000}"/>
  </cellStyles>
  <dxfs count="0"/>
  <tableStyles count="0" defaultTableStyle="TableStyleMedium2" defaultPivotStyle="PivotStyleLight16"/>
  <colors>
    <mruColors>
      <color rgb="FFF2F2F2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29944</xdr:colOff>
      <xdr:row>97</xdr:row>
      <xdr:rowOff>74544</xdr:rowOff>
    </xdr:from>
    <xdr:to>
      <xdr:col>7</xdr:col>
      <xdr:colOff>570257</xdr:colOff>
      <xdr:row>97</xdr:row>
      <xdr:rowOff>331305</xdr:rowOff>
    </xdr:to>
    <xdr:pic>
      <xdr:nvPicPr>
        <xdr:cNvPr id="59" name="image4.png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227" y="25957696"/>
          <a:ext cx="1153226" cy="256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104775</xdr:colOff>
      <xdr:row>0</xdr:row>
      <xdr:rowOff>180975</xdr:rowOff>
    </xdr:from>
    <xdr:to>
      <xdr:col>0</xdr:col>
      <xdr:colOff>599440</xdr:colOff>
      <xdr:row>2</xdr:row>
      <xdr:rowOff>43815</xdr:rowOff>
    </xdr:to>
    <xdr:grpSp>
      <xdr:nvGrpSpPr>
        <xdr:cNvPr id="60" name="Group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101600" y="177800"/>
          <a:ext cx="501015" cy="231140"/>
          <a:chOff x="0" y="0"/>
          <a:chExt cx="779" cy="384"/>
        </a:xfrm>
      </xdr:grpSpPr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 noChangeArrowheads="1"/>
          </xdr:cNvSpPr>
        </xdr:nvSpPr>
        <xdr:spPr bwMode="auto">
          <a:xfrm>
            <a:off x="589" y="0"/>
            <a:ext cx="190" cy="38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201" cy="38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pic>
        <xdr:nvPicPr>
          <xdr:cNvPr id="63" name="Picture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0" y="30"/>
            <a:ext cx="293" cy="3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0</xdr:col>
      <xdr:colOff>809625</xdr:colOff>
      <xdr:row>1</xdr:row>
      <xdr:rowOff>19050</xdr:rowOff>
    </xdr:from>
    <xdr:to>
      <xdr:col>1</xdr:col>
      <xdr:colOff>516414</xdr:colOff>
      <xdr:row>2</xdr:row>
      <xdr:rowOff>76200</xdr:rowOff>
    </xdr:to>
    <xdr:pic>
      <xdr:nvPicPr>
        <xdr:cNvPr id="64" name="image2.png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9625" y="209550"/>
          <a:ext cx="1383189" cy="247650"/>
        </a:xfrm>
        <a:prstGeom prst="rect">
          <a:avLst/>
        </a:prstGeom>
      </xdr:spPr>
    </xdr:pic>
    <xdr:clientData/>
  </xdr:twoCellAnchor>
  <xdr:twoCellAnchor editAs="oneCell">
    <xdr:from>
      <xdr:col>1</xdr:col>
      <xdr:colOff>809625</xdr:colOff>
      <xdr:row>1</xdr:row>
      <xdr:rowOff>9525</xdr:rowOff>
    </xdr:from>
    <xdr:to>
      <xdr:col>2</xdr:col>
      <xdr:colOff>10637</xdr:colOff>
      <xdr:row>2</xdr:row>
      <xdr:rowOff>66675</xdr:rowOff>
    </xdr:to>
    <xdr:pic>
      <xdr:nvPicPr>
        <xdr:cNvPr id="65" name="image3.png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86025" y="200025"/>
          <a:ext cx="1163162" cy="2476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</xdr:row>
          <xdr:rowOff>171450</xdr:rowOff>
        </xdr:from>
        <xdr:to>
          <xdr:col>0</xdr:col>
          <xdr:colOff>476250</xdr:colOff>
          <xdr:row>10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1733550</xdr:colOff>
      <xdr:row>2</xdr:row>
      <xdr:rowOff>133350</xdr:rowOff>
    </xdr:from>
    <xdr:to>
      <xdr:col>1</xdr:col>
      <xdr:colOff>3155773</xdr:colOff>
      <xdr:row>4</xdr:row>
      <xdr:rowOff>107906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514350"/>
          <a:ext cx="1419048" cy="352381"/>
        </a:xfrm>
        <a:prstGeom prst="rect">
          <a:avLst/>
        </a:prstGeom>
      </xdr:spPr>
    </xdr:pic>
    <xdr:clientData/>
  </xdr:twoCellAnchor>
  <xdr:twoCellAnchor>
    <xdr:from>
      <xdr:col>1</xdr:col>
      <xdr:colOff>2895600</xdr:colOff>
      <xdr:row>2</xdr:row>
      <xdr:rowOff>152401</xdr:rowOff>
    </xdr:from>
    <xdr:to>
      <xdr:col>1</xdr:col>
      <xdr:colOff>3162300</xdr:colOff>
      <xdr:row>4</xdr:row>
      <xdr:rowOff>57151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315075" y="533401"/>
          <a:ext cx="266700" cy="2857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fo-mpo.gc.ca/fisheries-peches/reports-rapports/schedule-16/index-fra.html" TargetMode="External"/><Relationship Id="rId1" Type="http://schemas.openxmlformats.org/officeDocument/2006/relationships/hyperlink" Target="mailto:DFO.Hails65-rapport65.MPO@dfo-mpo.gc.ca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2"/>
  <sheetViews>
    <sheetView tabSelected="1" topLeftCell="A20" zoomScaleNormal="100" workbookViewId="0">
      <selection activeCell="E36" sqref="E36:H37"/>
    </sheetView>
  </sheetViews>
  <sheetFormatPr defaultRowHeight="14.5" x14ac:dyDescent="0.35"/>
  <cols>
    <col min="1" max="1" width="25" customWidth="1"/>
    <col min="2" max="2" width="29.1796875" customWidth="1"/>
    <col min="3" max="3" width="18.7265625" customWidth="1"/>
    <col min="4" max="4" width="34.7265625" customWidth="1"/>
    <col min="5" max="5" width="21" customWidth="1"/>
    <col min="6" max="6" width="8.7265625" bestFit="1" customWidth="1"/>
  </cols>
  <sheetData>
    <row r="1" spans="1:22" s="2" customFormat="1" x14ac:dyDescent="0.35">
      <c r="A1" s="101" t="s">
        <v>92</v>
      </c>
      <c r="B1" s="102"/>
      <c r="C1" s="102"/>
      <c r="D1" s="102"/>
      <c r="E1" s="102"/>
      <c r="F1" s="102"/>
      <c r="G1" s="102"/>
      <c r="H1" s="102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U1" s="3"/>
      <c r="V1" s="3"/>
    </row>
    <row r="2" spans="1:22" s="2" customFormat="1" x14ac:dyDescent="0.35">
      <c r="A2" s="102"/>
      <c r="B2" s="102"/>
      <c r="C2" s="102"/>
      <c r="D2" s="102"/>
      <c r="E2" s="102"/>
      <c r="F2" s="102"/>
      <c r="G2" s="102"/>
      <c r="H2" s="102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U2" s="4"/>
      <c r="V2" s="4"/>
    </row>
    <row r="3" spans="1:22" s="2" customFormat="1" x14ac:dyDescent="0.35">
      <c r="A3" s="102"/>
      <c r="B3" s="102"/>
      <c r="C3" s="102"/>
      <c r="D3" s="102"/>
      <c r="E3" s="102"/>
      <c r="F3" s="102"/>
      <c r="G3" s="102"/>
      <c r="H3" s="102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U3" s="4"/>
      <c r="V3" s="4"/>
    </row>
    <row r="4" spans="1:22" ht="15.5" x14ac:dyDescent="0.35">
      <c r="A4" s="103" t="s">
        <v>291</v>
      </c>
      <c r="B4" s="103"/>
      <c r="C4" s="103"/>
      <c r="D4" s="103"/>
      <c r="E4" s="103"/>
      <c r="F4" s="103"/>
      <c r="G4" s="103"/>
      <c r="H4" s="103"/>
    </row>
    <row r="5" spans="1:22" ht="15.5" x14ac:dyDescent="0.35">
      <c r="A5" s="103" t="s">
        <v>54</v>
      </c>
      <c r="B5" s="103"/>
      <c r="C5" s="103"/>
      <c r="D5" s="103"/>
      <c r="E5" s="103"/>
      <c r="F5" s="103"/>
      <c r="G5" s="103"/>
      <c r="H5" s="103"/>
    </row>
    <row r="6" spans="1:22" ht="15.5" x14ac:dyDescent="0.35">
      <c r="A6" s="103" t="s">
        <v>55</v>
      </c>
      <c r="B6" s="103"/>
      <c r="C6" s="103"/>
      <c r="D6" s="103"/>
      <c r="E6" s="103"/>
      <c r="F6" s="103"/>
      <c r="G6" s="103"/>
      <c r="H6" s="103"/>
    </row>
    <row r="7" spans="1:22" ht="15.5" x14ac:dyDescent="0.35">
      <c r="A7" s="104" t="s">
        <v>313</v>
      </c>
      <c r="B7" s="104"/>
      <c r="C7" s="104"/>
      <c r="D7" s="104"/>
      <c r="E7" s="104"/>
      <c r="F7" s="104"/>
      <c r="G7" s="104"/>
      <c r="H7" s="104"/>
    </row>
    <row r="8" spans="1:22" ht="16.5" customHeight="1" x14ac:dyDescent="0.35">
      <c r="A8" s="105" t="s">
        <v>283</v>
      </c>
      <c r="B8" s="106"/>
      <c r="C8" s="106"/>
      <c r="D8" s="106"/>
      <c r="E8" s="106"/>
      <c r="F8" s="106"/>
      <c r="G8" s="106"/>
      <c r="H8" s="106"/>
    </row>
    <row r="9" spans="1:22" x14ac:dyDescent="0.35">
      <c r="A9" s="108" t="s">
        <v>261</v>
      </c>
      <c r="B9" s="108"/>
      <c r="C9" s="108"/>
      <c r="D9" s="108"/>
      <c r="E9" s="108"/>
      <c r="F9" s="108"/>
      <c r="G9" s="108"/>
      <c r="H9" s="108"/>
    </row>
    <row r="10" spans="1:22" ht="9.75" customHeight="1" x14ac:dyDescent="0.35">
      <c r="A10" s="108"/>
      <c r="B10" s="108"/>
      <c r="C10" s="108"/>
      <c r="D10" s="108"/>
      <c r="E10" s="108"/>
      <c r="F10" s="108"/>
      <c r="G10" s="108"/>
      <c r="H10" s="108"/>
    </row>
    <row r="11" spans="1:22" ht="15.75" customHeight="1" x14ac:dyDescent="0.35">
      <c r="A11" s="95" t="s">
        <v>56</v>
      </c>
      <c r="B11" s="93"/>
      <c r="C11" s="70" t="s">
        <v>57</v>
      </c>
      <c r="D11" s="70"/>
      <c r="E11" s="74"/>
      <c r="F11" s="74"/>
      <c r="G11" s="74"/>
      <c r="H11" s="74"/>
    </row>
    <row r="12" spans="1:22" x14ac:dyDescent="0.35">
      <c r="A12" s="95"/>
      <c r="B12" s="93"/>
      <c r="C12" s="70"/>
      <c r="D12" s="70"/>
      <c r="E12" s="74"/>
      <c r="F12" s="74"/>
      <c r="G12" s="74"/>
      <c r="H12" s="74"/>
    </row>
    <row r="13" spans="1:22" ht="19.5" customHeight="1" x14ac:dyDescent="0.35">
      <c r="A13" s="16" t="s">
        <v>58</v>
      </c>
      <c r="B13" s="57"/>
      <c r="C13" s="70" t="s">
        <v>59</v>
      </c>
      <c r="D13" s="70"/>
      <c r="E13" s="107"/>
      <c r="F13" s="107"/>
      <c r="G13" s="107"/>
      <c r="H13" s="107"/>
    </row>
    <row r="14" spans="1:22" ht="20.25" customHeight="1" x14ac:dyDescent="0.35">
      <c r="A14" s="16" t="s">
        <v>60</v>
      </c>
      <c r="B14" s="57"/>
      <c r="C14" s="70" t="s">
        <v>61</v>
      </c>
      <c r="D14" s="70"/>
      <c r="E14" s="74"/>
      <c r="F14" s="74"/>
      <c r="G14" s="74"/>
      <c r="H14" s="74"/>
      <c r="L14" s="12"/>
    </row>
    <row r="15" spans="1:22" ht="15.75" customHeight="1" x14ac:dyDescent="0.35">
      <c r="A15" s="70" t="s">
        <v>62</v>
      </c>
      <c r="B15" s="74"/>
      <c r="C15" s="82" t="s">
        <v>63</v>
      </c>
      <c r="D15" s="93"/>
      <c r="E15" s="96" t="s">
        <v>64</v>
      </c>
      <c r="F15" s="73"/>
      <c r="G15" s="73"/>
      <c r="H15" s="73"/>
    </row>
    <row r="16" spans="1:22" ht="14.25" customHeight="1" x14ac:dyDescent="0.35">
      <c r="A16" s="70"/>
      <c r="B16" s="74"/>
      <c r="C16" s="83"/>
      <c r="D16" s="93"/>
      <c r="E16" s="97"/>
      <c r="F16" s="73"/>
      <c r="G16" s="73"/>
      <c r="H16" s="73"/>
    </row>
    <row r="17" spans="1:8" ht="45.75" customHeight="1" x14ac:dyDescent="0.35">
      <c r="A17" s="46" t="s">
        <v>65</v>
      </c>
      <c r="B17" s="57"/>
      <c r="C17" s="10" t="s">
        <v>67</v>
      </c>
      <c r="D17" s="57"/>
      <c r="E17" s="10" t="s">
        <v>69</v>
      </c>
      <c r="F17" s="74"/>
      <c r="G17" s="74"/>
      <c r="H17" s="74"/>
    </row>
    <row r="18" spans="1:8" ht="27.75" customHeight="1" x14ac:dyDescent="0.35">
      <c r="A18" s="16" t="s">
        <v>68</v>
      </c>
      <c r="B18" s="57"/>
      <c r="C18" s="10" t="s">
        <v>66</v>
      </c>
      <c r="D18" s="57"/>
      <c r="E18" s="75"/>
      <c r="F18" s="76"/>
      <c r="G18" s="76"/>
      <c r="H18" s="77"/>
    </row>
    <row r="19" spans="1:8" ht="15" customHeight="1" x14ac:dyDescent="0.35">
      <c r="A19" s="85" t="s">
        <v>74</v>
      </c>
      <c r="B19" s="86"/>
      <c r="C19" s="86"/>
      <c r="D19" s="86"/>
      <c r="E19" s="86"/>
      <c r="F19" s="86"/>
      <c r="G19" s="86"/>
      <c r="H19" s="87"/>
    </row>
    <row r="20" spans="1:8" x14ac:dyDescent="0.35">
      <c r="A20" s="85"/>
      <c r="B20" s="86"/>
      <c r="C20" s="86"/>
      <c r="D20" s="86"/>
      <c r="E20" s="86"/>
      <c r="F20" s="86"/>
      <c r="G20" s="86"/>
      <c r="H20" s="87"/>
    </row>
    <row r="21" spans="1:8" ht="21" customHeight="1" x14ac:dyDescent="0.35">
      <c r="A21" s="70" t="s">
        <v>70</v>
      </c>
      <c r="B21" s="110"/>
      <c r="C21" s="110"/>
      <c r="D21" s="71" t="s">
        <v>72</v>
      </c>
      <c r="E21" s="72"/>
      <c r="F21" s="72"/>
      <c r="G21" s="72"/>
      <c r="H21" s="72"/>
    </row>
    <row r="22" spans="1:8" ht="23.25" customHeight="1" x14ac:dyDescent="0.35">
      <c r="A22" s="70"/>
      <c r="B22" s="110"/>
      <c r="C22" s="110"/>
      <c r="D22" s="71"/>
      <c r="E22" s="72"/>
      <c r="F22" s="72"/>
      <c r="G22" s="72"/>
      <c r="H22" s="72"/>
    </row>
    <row r="23" spans="1:8" ht="15.5" x14ac:dyDescent="0.35">
      <c r="A23" s="78" t="s">
        <v>71</v>
      </c>
      <c r="B23" s="79"/>
      <c r="C23" s="80"/>
      <c r="D23" s="71"/>
      <c r="E23" s="72"/>
      <c r="F23" s="72"/>
      <c r="G23" s="72"/>
      <c r="H23" s="72"/>
    </row>
    <row r="24" spans="1:8" ht="16.5" customHeight="1" x14ac:dyDescent="0.35">
      <c r="A24" s="10" t="s">
        <v>5</v>
      </c>
      <c r="B24" s="91"/>
      <c r="C24" s="92"/>
      <c r="D24" s="71"/>
      <c r="E24" s="72"/>
      <c r="F24" s="72"/>
      <c r="G24" s="72"/>
      <c r="H24" s="72"/>
    </row>
    <row r="25" spans="1:8" ht="15.5" x14ac:dyDescent="0.35">
      <c r="A25" s="16" t="s">
        <v>1</v>
      </c>
      <c r="B25" s="84"/>
      <c r="C25" s="84"/>
      <c r="D25" s="155"/>
      <c r="E25" s="156"/>
      <c r="F25" s="156"/>
      <c r="G25" s="156"/>
      <c r="H25" s="157"/>
    </row>
    <row r="26" spans="1:8" ht="15.5" x14ac:dyDescent="0.35">
      <c r="A26" s="16" t="s">
        <v>2</v>
      </c>
      <c r="B26" s="84"/>
      <c r="C26" s="84"/>
      <c r="D26" s="158"/>
      <c r="E26" s="159"/>
      <c r="F26" s="159"/>
      <c r="G26" s="159"/>
      <c r="H26" s="160"/>
    </row>
    <row r="27" spans="1:8" ht="46.5" x14ac:dyDescent="0.35">
      <c r="A27" s="16" t="s">
        <v>73</v>
      </c>
      <c r="B27" s="73"/>
      <c r="C27" s="73"/>
      <c r="D27" s="161"/>
      <c r="E27" s="162"/>
      <c r="F27" s="162"/>
      <c r="G27" s="162"/>
      <c r="H27" s="163"/>
    </row>
    <row r="28" spans="1:8" x14ac:dyDescent="0.35">
      <c r="A28" s="85" t="s">
        <v>75</v>
      </c>
      <c r="B28" s="86"/>
      <c r="C28" s="86"/>
      <c r="D28" s="86"/>
      <c r="E28" s="86"/>
      <c r="F28" s="86"/>
      <c r="G28" s="86"/>
      <c r="H28" s="87"/>
    </row>
    <row r="29" spans="1:8" x14ac:dyDescent="0.35">
      <c r="A29" s="85"/>
      <c r="B29" s="86"/>
      <c r="C29" s="86"/>
      <c r="D29" s="86"/>
      <c r="E29" s="86"/>
      <c r="F29" s="86"/>
      <c r="G29" s="86"/>
      <c r="H29" s="87"/>
    </row>
    <row r="30" spans="1:8" ht="15" customHeight="1" x14ac:dyDescent="0.35">
      <c r="A30" s="70" t="s">
        <v>76</v>
      </c>
      <c r="B30" s="164" t="s">
        <v>191</v>
      </c>
      <c r="C30" s="165"/>
      <c r="D30" s="95" t="s">
        <v>267</v>
      </c>
      <c r="E30" s="153"/>
      <c r="F30" s="153"/>
      <c r="G30" s="153"/>
      <c r="H30" s="153"/>
    </row>
    <row r="31" spans="1:8" ht="20.25" customHeight="1" x14ac:dyDescent="0.35">
      <c r="A31" s="70"/>
      <c r="B31" s="166"/>
      <c r="C31" s="167"/>
      <c r="D31" s="95"/>
      <c r="E31" s="153"/>
      <c r="F31" s="153"/>
      <c r="G31" s="153"/>
      <c r="H31" s="153"/>
    </row>
    <row r="32" spans="1:8" ht="15.5" x14ac:dyDescent="0.35">
      <c r="A32" s="88" t="s">
        <v>244</v>
      </c>
      <c r="B32" s="89"/>
      <c r="C32" s="90"/>
      <c r="D32" s="168" t="s">
        <v>300</v>
      </c>
      <c r="E32" s="73"/>
      <c r="F32" s="73"/>
      <c r="G32" s="73"/>
      <c r="H32" s="73"/>
    </row>
    <row r="33" spans="1:8" ht="14.25" customHeight="1" x14ac:dyDescent="0.35">
      <c r="A33" s="10" t="s">
        <v>5</v>
      </c>
      <c r="B33" s="91"/>
      <c r="C33" s="92"/>
      <c r="D33" s="169"/>
      <c r="E33" s="73"/>
      <c r="F33" s="73"/>
      <c r="G33" s="73"/>
      <c r="H33" s="73"/>
    </row>
    <row r="34" spans="1:8" ht="15.5" x14ac:dyDescent="0.35">
      <c r="A34" s="16" t="s">
        <v>1</v>
      </c>
      <c r="B34" s="81"/>
      <c r="C34" s="81"/>
      <c r="D34" s="109" t="s">
        <v>78</v>
      </c>
      <c r="E34" s="73"/>
      <c r="F34" s="73"/>
      <c r="G34" s="73"/>
      <c r="H34" s="73"/>
    </row>
    <row r="35" spans="1:8" ht="15.5" x14ac:dyDescent="0.35">
      <c r="A35" s="16" t="s">
        <v>2</v>
      </c>
      <c r="B35" s="81"/>
      <c r="C35" s="81"/>
      <c r="D35" s="109"/>
      <c r="E35" s="73"/>
      <c r="F35" s="73"/>
      <c r="G35" s="73"/>
      <c r="H35" s="73"/>
    </row>
    <row r="36" spans="1:8" ht="19.5" customHeight="1" x14ac:dyDescent="0.35">
      <c r="A36" s="99" t="s">
        <v>79</v>
      </c>
      <c r="B36" s="99"/>
      <c r="C36" s="99" t="s">
        <v>81</v>
      </c>
      <c r="D36" s="154" t="s">
        <v>301</v>
      </c>
      <c r="E36" s="154" t="s">
        <v>302</v>
      </c>
      <c r="F36" s="154"/>
      <c r="G36" s="154"/>
      <c r="H36" s="154"/>
    </row>
    <row r="37" spans="1:8" ht="23.25" customHeight="1" x14ac:dyDescent="0.35">
      <c r="A37" s="99" t="s">
        <v>80</v>
      </c>
      <c r="B37" s="99"/>
      <c r="C37" s="99"/>
      <c r="D37" s="154"/>
      <c r="E37" s="154"/>
      <c r="F37" s="154"/>
      <c r="G37" s="154"/>
      <c r="H37" s="154"/>
    </row>
    <row r="38" spans="1:8" ht="15.5" x14ac:dyDescent="0.35">
      <c r="A38" s="73"/>
      <c r="B38" s="73"/>
      <c r="C38" s="13"/>
      <c r="D38" s="67"/>
      <c r="E38" s="94"/>
      <c r="F38" s="94"/>
      <c r="G38" s="94"/>
      <c r="H38" s="94"/>
    </row>
    <row r="39" spans="1:8" ht="15.5" x14ac:dyDescent="0.35">
      <c r="A39" s="73"/>
      <c r="B39" s="73"/>
      <c r="C39" s="13"/>
      <c r="E39" s="94"/>
      <c r="F39" s="94"/>
      <c r="G39" s="94"/>
      <c r="H39" s="94"/>
    </row>
    <row r="40" spans="1:8" ht="15.5" x14ac:dyDescent="0.35">
      <c r="A40" s="73"/>
      <c r="B40" s="73"/>
      <c r="C40" s="13"/>
      <c r="D40" s="67"/>
      <c r="E40" s="94"/>
      <c r="F40" s="94"/>
      <c r="G40" s="94"/>
      <c r="H40" s="94"/>
    </row>
    <row r="41" spans="1:8" ht="15.5" x14ac:dyDescent="0.35">
      <c r="A41" s="73"/>
      <c r="B41" s="73"/>
      <c r="C41" s="13"/>
      <c r="D41" s="67"/>
      <c r="E41" s="94"/>
      <c r="F41" s="94"/>
      <c r="G41" s="94"/>
      <c r="H41" s="94"/>
    </row>
    <row r="42" spans="1:8" ht="15.5" x14ac:dyDescent="0.35">
      <c r="A42" s="73"/>
      <c r="B42" s="73"/>
      <c r="C42" s="13"/>
      <c r="D42" s="67"/>
      <c r="E42" s="94"/>
      <c r="F42" s="94"/>
      <c r="G42" s="94"/>
      <c r="H42" s="94"/>
    </row>
    <row r="43" spans="1:8" ht="15.5" x14ac:dyDescent="0.35">
      <c r="A43" s="73"/>
      <c r="B43" s="73"/>
      <c r="C43" s="13"/>
      <c r="D43" s="67"/>
      <c r="E43" s="94"/>
      <c r="F43" s="94"/>
      <c r="G43" s="94"/>
      <c r="H43" s="94"/>
    </row>
    <row r="44" spans="1:8" ht="15.5" x14ac:dyDescent="0.35">
      <c r="A44" s="73"/>
      <c r="B44" s="73"/>
      <c r="C44" s="13"/>
      <c r="D44" s="67"/>
      <c r="E44" s="94"/>
      <c r="F44" s="94"/>
      <c r="G44" s="94"/>
      <c r="H44" s="94"/>
    </row>
    <row r="45" spans="1:8" ht="15.5" x14ac:dyDescent="0.35">
      <c r="A45" s="73"/>
      <c r="B45" s="73"/>
      <c r="C45" s="13"/>
      <c r="D45" s="67"/>
      <c r="E45" s="94"/>
      <c r="F45" s="94"/>
      <c r="G45" s="94"/>
      <c r="H45" s="94"/>
    </row>
    <row r="46" spans="1:8" ht="15.5" x14ac:dyDescent="0.35">
      <c r="A46" s="73"/>
      <c r="B46" s="73"/>
      <c r="C46" s="13"/>
      <c r="D46" s="67"/>
      <c r="E46" s="94"/>
      <c r="F46" s="94"/>
      <c r="G46" s="94"/>
      <c r="H46" s="94"/>
    </row>
    <row r="47" spans="1:8" ht="15.5" x14ac:dyDescent="0.35">
      <c r="A47" s="73"/>
      <c r="B47" s="73"/>
      <c r="C47" s="13"/>
      <c r="D47" s="67"/>
      <c r="E47" s="94"/>
      <c r="F47" s="94"/>
      <c r="G47" s="94"/>
      <c r="H47" s="94"/>
    </row>
    <row r="48" spans="1:8" ht="15.5" x14ac:dyDescent="0.35">
      <c r="A48" s="73"/>
      <c r="B48" s="73"/>
      <c r="C48" s="13"/>
      <c r="D48" s="67"/>
      <c r="E48" s="94"/>
      <c r="F48" s="94"/>
      <c r="G48" s="94"/>
      <c r="H48" s="94"/>
    </row>
    <row r="49" spans="1:8" ht="15.5" x14ac:dyDescent="0.35">
      <c r="A49" s="73"/>
      <c r="B49" s="73"/>
      <c r="C49" s="13"/>
      <c r="D49" s="67"/>
      <c r="E49" s="94"/>
      <c r="F49" s="94"/>
      <c r="G49" s="94"/>
      <c r="H49" s="94"/>
    </row>
    <row r="50" spans="1:8" ht="15.5" x14ac:dyDescent="0.35">
      <c r="A50" s="73"/>
      <c r="B50" s="73"/>
      <c r="C50" s="13"/>
      <c r="D50" s="67"/>
      <c r="E50" s="94"/>
      <c r="F50" s="94"/>
      <c r="G50" s="94"/>
      <c r="H50" s="94"/>
    </row>
    <row r="51" spans="1:8" ht="15.5" x14ac:dyDescent="0.35">
      <c r="A51" s="73"/>
      <c r="B51" s="73"/>
      <c r="C51" s="13"/>
      <c r="D51" s="67"/>
      <c r="E51" s="94"/>
      <c r="F51" s="94"/>
      <c r="G51" s="94"/>
      <c r="H51" s="94"/>
    </row>
    <row r="52" spans="1:8" ht="15" customHeight="1" x14ac:dyDescent="0.35">
      <c r="A52" s="73"/>
      <c r="B52" s="73"/>
      <c r="C52" s="13"/>
      <c r="D52" s="67"/>
      <c r="E52" s="94"/>
      <c r="F52" s="94"/>
      <c r="G52" s="94"/>
      <c r="H52" s="94"/>
    </row>
    <row r="53" spans="1:8" ht="14.25" customHeight="1" x14ac:dyDescent="0.35">
      <c r="A53" s="73"/>
      <c r="B53" s="73"/>
      <c r="C53" s="13"/>
      <c r="D53" s="67"/>
      <c r="E53" s="94"/>
      <c r="F53" s="94"/>
      <c r="G53" s="94"/>
      <c r="H53" s="94"/>
    </row>
    <row r="54" spans="1:8" ht="15.5" x14ac:dyDescent="0.35">
      <c r="A54" s="73"/>
      <c r="B54" s="73"/>
      <c r="C54" s="13"/>
      <c r="D54" s="67"/>
      <c r="E54" s="94"/>
      <c r="F54" s="94"/>
      <c r="G54" s="94"/>
      <c r="H54" s="94"/>
    </row>
    <row r="55" spans="1:8" ht="15.5" x14ac:dyDescent="0.35">
      <c r="A55" s="73"/>
      <c r="B55" s="73"/>
      <c r="C55" s="13"/>
      <c r="D55" s="67"/>
      <c r="E55" s="94"/>
      <c r="F55" s="94"/>
      <c r="G55" s="94"/>
      <c r="H55" s="94"/>
    </row>
    <row r="56" spans="1:8" ht="15.5" x14ac:dyDescent="0.35">
      <c r="A56" s="73"/>
      <c r="B56" s="73"/>
      <c r="C56" s="13"/>
      <c r="D56" s="67"/>
      <c r="E56" s="94"/>
      <c r="F56" s="94"/>
      <c r="G56" s="94"/>
      <c r="H56" s="94"/>
    </row>
    <row r="57" spans="1:8" ht="15.5" x14ac:dyDescent="0.35">
      <c r="A57" s="73"/>
      <c r="B57" s="73"/>
      <c r="C57" s="13"/>
      <c r="D57" s="44"/>
      <c r="E57" s="94"/>
      <c r="F57" s="94"/>
      <c r="G57" s="94"/>
      <c r="H57" s="94"/>
    </row>
    <row r="58" spans="1:8" x14ac:dyDescent="0.35">
      <c r="A58" s="111" t="s">
        <v>82</v>
      </c>
      <c r="B58" s="112"/>
      <c r="C58" s="112"/>
      <c r="D58" s="112"/>
      <c r="E58" s="112"/>
      <c r="F58" s="112"/>
      <c r="G58" s="112"/>
      <c r="H58" s="113"/>
    </row>
    <row r="59" spans="1:8" x14ac:dyDescent="0.35">
      <c r="A59" s="114"/>
      <c r="B59" s="115"/>
      <c r="C59" s="115"/>
      <c r="D59" s="115"/>
      <c r="E59" s="115"/>
      <c r="F59" s="115"/>
      <c r="G59" s="115"/>
      <c r="H59" s="116"/>
    </row>
    <row r="60" spans="1:8" ht="46.5" x14ac:dyDescent="0.35">
      <c r="A60" s="98" t="s">
        <v>83</v>
      </c>
      <c r="B60" s="98"/>
      <c r="C60" s="14" t="s">
        <v>81</v>
      </c>
      <c r="D60" s="170" t="s">
        <v>292</v>
      </c>
      <c r="E60" s="171" t="s">
        <v>293</v>
      </c>
      <c r="F60" s="171"/>
      <c r="G60" s="171"/>
      <c r="H60" s="171"/>
    </row>
    <row r="61" spans="1:8" ht="15.5" x14ac:dyDescent="0.35">
      <c r="A61" s="73"/>
      <c r="B61" s="73"/>
      <c r="C61" s="13"/>
      <c r="D61" s="44"/>
      <c r="E61" s="94"/>
      <c r="F61" s="94"/>
      <c r="G61" s="94"/>
      <c r="H61" s="94"/>
    </row>
    <row r="62" spans="1:8" ht="15.5" x14ac:dyDescent="0.35">
      <c r="A62" s="73"/>
      <c r="B62" s="73"/>
      <c r="C62" s="13"/>
      <c r="D62" s="67"/>
      <c r="E62" s="94"/>
      <c r="F62" s="94"/>
      <c r="G62" s="94"/>
      <c r="H62" s="94"/>
    </row>
    <row r="63" spans="1:8" ht="15.5" x14ac:dyDescent="0.35">
      <c r="A63" s="73"/>
      <c r="B63" s="73"/>
      <c r="C63" s="13"/>
      <c r="D63" s="67"/>
      <c r="E63" s="94"/>
      <c r="F63" s="94"/>
      <c r="G63" s="94"/>
      <c r="H63" s="94"/>
    </row>
    <row r="64" spans="1:8" ht="15.5" x14ac:dyDescent="0.35">
      <c r="A64" s="73"/>
      <c r="B64" s="73"/>
      <c r="C64" s="13"/>
      <c r="D64" s="67"/>
      <c r="E64" s="94"/>
      <c r="F64" s="94"/>
      <c r="G64" s="94"/>
      <c r="H64" s="94"/>
    </row>
    <row r="65" spans="1:8" ht="15.5" x14ac:dyDescent="0.35">
      <c r="A65" s="73"/>
      <c r="B65" s="73"/>
      <c r="C65" s="13"/>
      <c r="D65" s="67"/>
      <c r="E65" s="94"/>
      <c r="F65" s="94"/>
      <c r="G65" s="94"/>
      <c r="H65" s="94"/>
    </row>
    <row r="66" spans="1:8" ht="15.75" customHeight="1" x14ac:dyDescent="0.35">
      <c r="A66" s="73"/>
      <c r="B66" s="73"/>
      <c r="C66" s="13"/>
      <c r="D66" s="67"/>
      <c r="E66" s="94"/>
      <c r="F66" s="94"/>
      <c r="G66" s="94"/>
      <c r="H66" s="94"/>
    </row>
    <row r="67" spans="1:8" ht="15.75" customHeight="1" x14ac:dyDescent="0.35">
      <c r="A67" s="73"/>
      <c r="B67" s="73"/>
      <c r="C67" s="13"/>
      <c r="D67" s="67"/>
      <c r="E67" s="94"/>
      <c r="F67" s="94"/>
      <c r="G67" s="94"/>
      <c r="H67" s="94"/>
    </row>
    <row r="68" spans="1:8" ht="15.75" customHeight="1" x14ac:dyDescent="0.35">
      <c r="A68" s="73"/>
      <c r="B68" s="73"/>
      <c r="C68" s="13"/>
      <c r="D68" s="67"/>
      <c r="E68" s="94"/>
      <c r="F68" s="94"/>
      <c r="G68" s="94"/>
      <c r="H68" s="94"/>
    </row>
    <row r="69" spans="1:8" ht="15.75" customHeight="1" x14ac:dyDescent="0.35">
      <c r="A69" s="73"/>
      <c r="B69" s="73"/>
      <c r="C69" s="13"/>
      <c r="D69" s="67"/>
      <c r="E69" s="94"/>
      <c r="F69" s="94"/>
      <c r="G69" s="94"/>
      <c r="H69" s="94"/>
    </row>
    <row r="70" spans="1:8" ht="15.75" customHeight="1" x14ac:dyDescent="0.35">
      <c r="A70" s="73"/>
      <c r="B70" s="73"/>
      <c r="C70" s="13"/>
      <c r="D70" s="67"/>
      <c r="E70" s="94"/>
      <c r="F70" s="94"/>
      <c r="G70" s="94"/>
      <c r="H70" s="94"/>
    </row>
    <row r="71" spans="1:8" ht="15.75" customHeight="1" x14ac:dyDescent="0.35">
      <c r="A71" s="73"/>
      <c r="B71" s="73"/>
      <c r="C71" s="13"/>
      <c r="D71" s="67"/>
      <c r="E71" s="94"/>
      <c r="F71" s="94"/>
      <c r="G71" s="94"/>
      <c r="H71" s="94"/>
    </row>
    <row r="72" spans="1:8" ht="15.75" customHeight="1" x14ac:dyDescent="0.35">
      <c r="A72" s="73"/>
      <c r="B72" s="73"/>
      <c r="C72" s="13"/>
      <c r="D72" s="67"/>
      <c r="E72" s="94"/>
      <c r="F72" s="94"/>
      <c r="G72" s="94"/>
      <c r="H72" s="94"/>
    </row>
    <row r="73" spans="1:8" ht="15.75" customHeight="1" x14ac:dyDescent="0.35">
      <c r="A73" s="73"/>
      <c r="B73" s="73"/>
      <c r="C73" s="13"/>
      <c r="D73" s="67"/>
      <c r="E73" s="94"/>
      <c r="F73" s="94"/>
      <c r="G73" s="94"/>
      <c r="H73" s="94"/>
    </row>
    <row r="74" spans="1:8" ht="15.5" x14ac:dyDescent="0.35">
      <c r="A74" s="73"/>
      <c r="B74" s="73"/>
      <c r="C74" s="13"/>
      <c r="D74" s="67"/>
      <c r="E74" s="94"/>
      <c r="F74" s="94"/>
      <c r="G74" s="94"/>
      <c r="H74" s="94"/>
    </row>
    <row r="75" spans="1:8" ht="14.25" customHeight="1" x14ac:dyDescent="0.35">
      <c r="A75" s="73"/>
      <c r="B75" s="73"/>
      <c r="C75" s="13"/>
      <c r="D75" s="67"/>
      <c r="E75" s="94"/>
      <c r="F75" s="94"/>
      <c r="G75" s="94"/>
      <c r="H75" s="94"/>
    </row>
    <row r="76" spans="1:8" ht="14.25" customHeight="1" x14ac:dyDescent="0.35">
      <c r="A76" s="73"/>
      <c r="B76" s="73"/>
      <c r="C76" s="13"/>
      <c r="D76" s="67"/>
      <c r="E76" s="94"/>
      <c r="F76" s="94"/>
      <c r="G76" s="94"/>
      <c r="H76" s="94"/>
    </row>
    <row r="77" spans="1:8" ht="15.5" x14ac:dyDescent="0.35">
      <c r="A77" s="73"/>
      <c r="B77" s="73"/>
      <c r="C77" s="13"/>
      <c r="D77" s="67"/>
      <c r="E77" s="94"/>
      <c r="F77" s="94"/>
      <c r="G77" s="94"/>
      <c r="H77" s="94"/>
    </row>
    <row r="78" spans="1:8" ht="15.5" x14ac:dyDescent="0.35">
      <c r="A78" s="73"/>
      <c r="B78" s="73"/>
      <c r="C78" s="13"/>
      <c r="D78" s="44"/>
      <c r="E78" s="94"/>
      <c r="F78" s="94"/>
      <c r="G78" s="94"/>
      <c r="H78" s="94"/>
    </row>
    <row r="79" spans="1:8" ht="15" customHeight="1" x14ac:dyDescent="0.35">
      <c r="A79" s="111" t="s">
        <v>84</v>
      </c>
      <c r="B79" s="112"/>
      <c r="C79" s="112"/>
      <c r="D79" s="112"/>
      <c r="E79" s="112"/>
      <c r="F79" s="112"/>
      <c r="G79" s="112"/>
      <c r="H79" s="113"/>
    </row>
    <row r="80" spans="1:8" ht="14.25" customHeight="1" x14ac:dyDescent="0.35">
      <c r="A80" s="114"/>
      <c r="B80" s="115"/>
      <c r="C80" s="115"/>
      <c r="D80" s="115"/>
      <c r="E80" s="115"/>
      <c r="F80" s="115"/>
      <c r="G80" s="115"/>
      <c r="H80" s="116"/>
    </row>
    <row r="81" spans="1:25" ht="32.25" customHeight="1" x14ac:dyDescent="0.35">
      <c r="A81" s="43" t="s">
        <v>85</v>
      </c>
      <c r="B81" s="143"/>
      <c r="C81" s="144"/>
      <c r="D81" s="11" t="s">
        <v>86</v>
      </c>
      <c r="E81" s="147"/>
      <c r="F81" s="148"/>
      <c r="G81" s="148"/>
      <c r="H81" s="149"/>
    </row>
    <row r="82" spans="1:25" ht="30" customHeight="1" x14ac:dyDescent="0.35">
      <c r="A82" s="15" t="s">
        <v>87</v>
      </c>
      <c r="B82" s="145"/>
      <c r="C82" s="146"/>
      <c r="D82" s="11" t="s">
        <v>69</v>
      </c>
      <c r="E82" s="150"/>
      <c r="F82" s="151"/>
      <c r="G82" s="151"/>
      <c r="H82" s="152"/>
    </row>
    <row r="83" spans="1:25" ht="15" customHeight="1" x14ac:dyDescent="0.35">
      <c r="A83" s="133" t="s">
        <v>270</v>
      </c>
      <c r="B83" s="129"/>
      <c r="C83" s="134"/>
      <c r="D83" s="134"/>
      <c r="E83" s="134"/>
      <c r="F83" s="134"/>
      <c r="G83" s="134"/>
      <c r="H83" s="130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5.75" customHeight="1" x14ac:dyDescent="0.35">
      <c r="A84" s="133"/>
      <c r="B84" s="135"/>
      <c r="C84" s="136"/>
      <c r="D84" s="136"/>
      <c r="E84" s="136"/>
      <c r="F84" s="136"/>
      <c r="G84" s="136"/>
      <c r="H84" s="137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4.25" customHeight="1" x14ac:dyDescent="0.35">
      <c r="A85" s="133"/>
      <c r="B85" s="135"/>
      <c r="C85" s="136"/>
      <c r="D85" s="136"/>
      <c r="E85" s="136"/>
      <c r="F85" s="136"/>
      <c r="G85" s="136"/>
      <c r="H85" s="137"/>
    </row>
    <row r="86" spans="1:25" ht="15" customHeight="1" x14ac:dyDescent="0.35">
      <c r="A86" s="133"/>
      <c r="B86" s="135"/>
      <c r="C86" s="136"/>
      <c r="D86" s="136"/>
      <c r="E86" s="136"/>
      <c r="F86" s="136"/>
      <c r="G86" s="136"/>
      <c r="H86" s="137"/>
    </row>
    <row r="87" spans="1:25" ht="43.5" customHeight="1" x14ac:dyDescent="0.35">
      <c r="A87" s="133"/>
      <c r="B87" s="131"/>
      <c r="C87" s="138"/>
      <c r="D87" s="138"/>
      <c r="E87" s="138"/>
      <c r="F87" s="138"/>
      <c r="G87" s="138"/>
      <c r="H87" s="132"/>
    </row>
    <row r="88" spans="1:25" ht="60" customHeight="1" x14ac:dyDescent="0.35">
      <c r="A88" s="142" t="s">
        <v>89</v>
      </c>
      <c r="B88" s="142"/>
      <c r="C88" s="142"/>
      <c r="D88" s="142"/>
      <c r="E88" s="142"/>
      <c r="F88" s="142"/>
      <c r="G88" s="142"/>
      <c r="H88" s="142"/>
    </row>
    <row r="89" spans="1:25" ht="38.25" customHeight="1" x14ac:dyDescent="0.35">
      <c r="A89" s="139" t="s">
        <v>242</v>
      </c>
      <c r="B89" s="140"/>
      <c r="C89" s="140"/>
      <c r="D89" s="140"/>
      <c r="E89" s="140"/>
      <c r="F89" s="140"/>
      <c r="G89" s="140"/>
      <c r="H89" s="141"/>
    </row>
    <row r="90" spans="1:25" ht="15" customHeight="1" x14ac:dyDescent="0.35">
      <c r="A90" s="100" t="s">
        <v>245</v>
      </c>
      <c r="B90" s="129"/>
      <c r="C90" s="130"/>
      <c r="D90" s="100" t="s">
        <v>90</v>
      </c>
      <c r="E90" s="81"/>
      <c r="F90" s="81"/>
      <c r="G90" s="81"/>
      <c r="H90" s="81"/>
    </row>
    <row r="91" spans="1:25" ht="47.5" customHeight="1" x14ac:dyDescent="0.35">
      <c r="A91" s="100"/>
      <c r="B91" s="131"/>
      <c r="C91" s="132"/>
      <c r="D91" s="100"/>
      <c r="E91" s="81"/>
      <c r="F91" s="81"/>
      <c r="G91" s="81"/>
      <c r="H91" s="81"/>
    </row>
    <row r="92" spans="1:25" ht="15" customHeight="1" x14ac:dyDescent="0.35">
      <c r="A92" s="111" t="s">
        <v>91</v>
      </c>
      <c r="B92" s="112"/>
      <c r="C92" s="112"/>
      <c r="D92" s="112"/>
      <c r="E92" s="112"/>
      <c r="F92" s="112"/>
      <c r="G92" s="112"/>
      <c r="H92" s="113"/>
    </row>
    <row r="93" spans="1:25" ht="15" customHeight="1" x14ac:dyDescent="0.35">
      <c r="A93" s="114"/>
      <c r="B93" s="115"/>
      <c r="C93" s="115"/>
      <c r="D93" s="115"/>
      <c r="E93" s="115"/>
      <c r="F93" s="115"/>
      <c r="G93" s="115"/>
      <c r="H93" s="116"/>
    </row>
    <row r="94" spans="1:25" ht="66" customHeight="1" x14ac:dyDescent="0.35">
      <c r="A94" s="172" t="s">
        <v>303</v>
      </c>
      <c r="B94" s="173"/>
      <c r="C94" s="173"/>
      <c r="D94" s="173"/>
      <c r="E94" s="173"/>
      <c r="F94" s="173"/>
      <c r="G94" s="173"/>
      <c r="H94" s="174"/>
    </row>
    <row r="95" spans="1:25" x14ac:dyDescent="0.35">
      <c r="A95" s="126" t="s">
        <v>284</v>
      </c>
      <c r="B95" s="127"/>
      <c r="C95" s="127"/>
      <c r="D95" s="127"/>
      <c r="E95" s="127"/>
      <c r="F95" s="127"/>
      <c r="G95" s="127"/>
      <c r="H95" s="128"/>
    </row>
    <row r="96" spans="1:25" x14ac:dyDescent="0.35">
      <c r="A96" s="117" t="s">
        <v>269</v>
      </c>
      <c r="B96" s="118"/>
      <c r="C96" s="118"/>
      <c r="D96" s="118"/>
      <c r="E96" s="118"/>
      <c r="F96" s="118"/>
      <c r="G96" s="118"/>
      <c r="H96" s="119"/>
    </row>
    <row r="97" spans="1:8" x14ac:dyDescent="0.35">
      <c r="A97" s="120"/>
      <c r="B97" s="121"/>
      <c r="C97" s="121"/>
      <c r="D97" s="121"/>
      <c r="E97" s="121"/>
      <c r="F97" s="121"/>
      <c r="G97" s="121"/>
      <c r="H97" s="122"/>
    </row>
    <row r="98" spans="1:8" ht="30.75" customHeight="1" x14ac:dyDescent="0.35">
      <c r="A98" s="123"/>
      <c r="B98" s="124"/>
      <c r="C98" s="124"/>
      <c r="D98" s="124"/>
      <c r="E98" s="124"/>
      <c r="F98" s="124"/>
      <c r="G98" s="124"/>
      <c r="H98" s="125"/>
    </row>
    <row r="99" spans="1:8" x14ac:dyDescent="0.35">
      <c r="A99" s="1"/>
    </row>
    <row r="102" spans="1:8" x14ac:dyDescent="0.35">
      <c r="A102" s="7"/>
    </row>
  </sheetData>
  <sheetProtection formatCells="0" selectLockedCells="1"/>
  <mergeCells count="148">
    <mergeCell ref="A51:B51"/>
    <mergeCell ref="A52:B52"/>
    <mergeCell ref="E36:H37"/>
    <mergeCell ref="A63:B63"/>
    <mergeCell ref="E57:H57"/>
    <mergeCell ref="E69:H69"/>
    <mergeCell ref="A66:B66"/>
    <mergeCell ref="A68:B68"/>
    <mergeCell ref="A69:B69"/>
    <mergeCell ref="E34:H35"/>
    <mergeCell ref="A56:B56"/>
    <mergeCell ref="E61:H61"/>
    <mergeCell ref="A65:B65"/>
    <mergeCell ref="A61:B61"/>
    <mergeCell ref="B35:C35"/>
    <mergeCell ref="A36:B36"/>
    <mergeCell ref="E41:H41"/>
    <mergeCell ref="E42:H42"/>
    <mergeCell ref="A42:B42"/>
    <mergeCell ref="A43:B43"/>
    <mergeCell ref="A45:B45"/>
    <mergeCell ref="A57:B57"/>
    <mergeCell ref="E44:H44"/>
    <mergeCell ref="E55:H55"/>
    <mergeCell ref="A44:B44"/>
    <mergeCell ref="A55:B55"/>
    <mergeCell ref="E47:H47"/>
    <mergeCell ref="E48:H48"/>
    <mergeCell ref="E49:H49"/>
    <mergeCell ref="A70:B70"/>
    <mergeCell ref="A71:B71"/>
    <mergeCell ref="A46:B46"/>
    <mergeCell ref="E66:H66"/>
    <mergeCell ref="E65:H65"/>
    <mergeCell ref="A76:B76"/>
    <mergeCell ref="A77:B77"/>
    <mergeCell ref="E77:H77"/>
    <mergeCell ref="E67:H67"/>
    <mergeCell ref="A75:B75"/>
    <mergeCell ref="E76:H76"/>
    <mergeCell ref="E63:H63"/>
    <mergeCell ref="E71:H71"/>
    <mergeCell ref="A53:B53"/>
    <mergeCell ref="A78:B78"/>
    <mergeCell ref="E73:H73"/>
    <mergeCell ref="E70:H70"/>
    <mergeCell ref="A62:B62"/>
    <mergeCell ref="A67:B67"/>
    <mergeCell ref="A96:H98"/>
    <mergeCell ref="A79:H80"/>
    <mergeCell ref="A94:H94"/>
    <mergeCell ref="A92:H93"/>
    <mergeCell ref="B90:C91"/>
    <mergeCell ref="E90:H91"/>
    <mergeCell ref="A95:H95"/>
    <mergeCell ref="A83:A87"/>
    <mergeCell ref="B83:H87"/>
    <mergeCell ref="A89:H89"/>
    <mergeCell ref="A88:H88"/>
    <mergeCell ref="B81:C81"/>
    <mergeCell ref="B82:C82"/>
    <mergeCell ref="E81:H81"/>
    <mergeCell ref="E82:H82"/>
    <mergeCell ref="A90:A91"/>
    <mergeCell ref="D90:D91"/>
    <mergeCell ref="A40:B40"/>
    <mergeCell ref="E43:H43"/>
    <mergeCell ref="A60:B60"/>
    <mergeCell ref="A1:H3"/>
    <mergeCell ref="A4:H4"/>
    <mergeCell ref="A5:H5"/>
    <mergeCell ref="A6:H6"/>
    <mergeCell ref="A7:H7"/>
    <mergeCell ref="A8:H8"/>
    <mergeCell ref="C11:D12"/>
    <mergeCell ref="C13:D13"/>
    <mergeCell ref="E11:H12"/>
    <mergeCell ref="E13:H13"/>
    <mergeCell ref="A11:A12"/>
    <mergeCell ref="A9:H10"/>
    <mergeCell ref="D34:D35"/>
    <mergeCell ref="E14:H14"/>
    <mergeCell ref="B21:C22"/>
    <mergeCell ref="A72:B72"/>
    <mergeCell ref="A41:B41"/>
    <mergeCell ref="A54:B54"/>
    <mergeCell ref="B27:C27"/>
    <mergeCell ref="A37:B37"/>
    <mergeCell ref="E68:H68"/>
    <mergeCell ref="E53:H53"/>
    <mergeCell ref="A49:B49"/>
    <mergeCell ref="E74:H74"/>
    <mergeCell ref="A39:B39"/>
    <mergeCell ref="A50:B50"/>
    <mergeCell ref="A58:H59"/>
    <mergeCell ref="E46:H46"/>
    <mergeCell ref="E62:H62"/>
    <mergeCell ref="E40:H40"/>
    <mergeCell ref="E50:H50"/>
    <mergeCell ref="E78:H78"/>
    <mergeCell ref="C36:C37"/>
    <mergeCell ref="D36:D37"/>
    <mergeCell ref="E75:H75"/>
    <mergeCell ref="A73:B73"/>
    <mergeCell ref="A64:B64"/>
    <mergeCell ref="B11:B12"/>
    <mergeCell ref="E72:H72"/>
    <mergeCell ref="E38:H38"/>
    <mergeCell ref="E39:H39"/>
    <mergeCell ref="A74:B74"/>
    <mergeCell ref="B24:C24"/>
    <mergeCell ref="E54:H54"/>
    <mergeCell ref="D30:D31"/>
    <mergeCell ref="E56:H56"/>
    <mergeCell ref="B26:C26"/>
    <mergeCell ref="E64:H64"/>
    <mergeCell ref="E15:E16"/>
    <mergeCell ref="A19:H20"/>
    <mergeCell ref="C14:D14"/>
    <mergeCell ref="A15:A16"/>
    <mergeCell ref="B15:B16"/>
    <mergeCell ref="E60:H60"/>
    <mergeCell ref="E51:H51"/>
    <mergeCell ref="E52:H52"/>
    <mergeCell ref="A47:B47"/>
    <mergeCell ref="A48:B48"/>
    <mergeCell ref="E45:H45"/>
    <mergeCell ref="D15:D16"/>
    <mergeCell ref="A38:B38"/>
    <mergeCell ref="A21:A22"/>
    <mergeCell ref="D21:D24"/>
    <mergeCell ref="E21:H24"/>
    <mergeCell ref="F15:H16"/>
    <mergeCell ref="F17:H17"/>
    <mergeCell ref="E18:H18"/>
    <mergeCell ref="A23:C23"/>
    <mergeCell ref="B34:C34"/>
    <mergeCell ref="C15:C16"/>
    <mergeCell ref="B25:C25"/>
    <mergeCell ref="A28:H29"/>
    <mergeCell ref="A32:C32"/>
    <mergeCell ref="B33:C33"/>
    <mergeCell ref="A30:A31"/>
    <mergeCell ref="B30:C31"/>
    <mergeCell ref="E30:H31"/>
    <mergeCell ref="D32:D33"/>
    <mergeCell ref="E32:H33"/>
    <mergeCell ref="D25:H27"/>
  </mergeCells>
  <dataValidations count="20">
    <dataValidation type="list" showInputMessage="1" showErrorMessage="1" error="Sélectionner dans le menu déroulant" sqref="D18" xr:uid="{00000000-0002-0000-0000-000000000000}">
      <formula1>"  ,Atlantic Catch Data,Biorex,Javitech,Sea Watch"</formula1>
    </dataValidation>
    <dataValidation type="list" allowBlank="1" showInputMessage="1" showErrorMessage="1" error="Sélectionner dans le menu déroulant" sqref="B17" xr:uid="{00000000-0002-0000-0000-000001000000}">
      <formula1>"Oui,Non"</formula1>
    </dataValidation>
    <dataValidation type="list" allowBlank="1" showInputMessage="1" showErrorMessage="1" error="Sélectionner dans le menu déroulant" sqref="E32:H33" xr:uid="{00000000-0002-0000-0000-000003000000}">
      <formula1>"Allocation de la flottille côtière avec engins mobiles,Allocation des crevettiers de l'estuaire et du Golfe du Saint-Laurent (EGSL),Allocation compétitive autochtone,l’allocation de réserve"</formula1>
    </dataValidation>
    <dataValidation type="list" allowBlank="1" showInputMessage="1" showErrorMessage="1" error="Sélectionner dans le menu déroulant" sqref="E34:H35" xr:uid="{00000000-0002-0000-0000-000004000000}">
      <formula1>"Chalut pélagique, Chalut à panneaux"</formula1>
    </dataValidation>
    <dataValidation type="list" allowBlank="1" showInputMessage="1" showErrorMessage="1" error="Sélectionner dans le menu déroulant" sqref="B33:C33 B24:C24" xr:uid="{00000000-0002-0000-0000-000005000000}">
      <formula1>"degrés minutes secondes, degrés décimaux, minutes décimales"</formula1>
    </dataValidation>
    <dataValidation type="list" allowBlank="1" showInputMessage="1" showErrorMessage="1" error="Sélectionner dans le menu déroulant" sqref="B27:C27 C39:C57 C62:C78" xr:uid="{00000000-0002-0000-0000-000006000000}">
      <formula1>"0A, 0B, 1A, 1B, 1C, 1D, 1E, 1F, 2G, 2H, 2J, 2J – NRA, 3K, 3K – NRA, 3L, 3L – NRA, 3M, 3M – NRA, 3N, 3N - NRA, 3O, 3O – NRA, 3Pn, 3Ps, 4R, 4S, 4T, 4Vn, 4Vs, 4W, 4X, 5Y, 5Ze, 5Zw, 6A, 6B, 6C, 6D, 6E, 6F, 6G, 6H"</formula1>
    </dataValidation>
    <dataValidation type="date" showInputMessage="1" showErrorMessage="1" errorTitle="Mandatory Field" error="Inscrire la date en utilisant le format «MM/JJ/AAAA»" sqref="B11:B12 E30:H31" xr:uid="{00000000-0002-0000-0000-000007000000}">
      <formula1>18264</formula1>
      <formula2>55152</formula2>
    </dataValidation>
    <dataValidation type="date" showInputMessage="1" showErrorMessage="1" errorTitle="Mandatory Field" error="nscrire la date en utilisant le format «MM/JJ/AAAA»" sqref="D15:D16" xr:uid="{00000000-0002-0000-0000-000008000000}">
      <formula1>18264</formula1>
      <formula2>55153</formula2>
    </dataValidation>
    <dataValidation type="date" showInputMessage="1" showErrorMessage="1" errorTitle="Mandatory Field " error="Inscrire la date en utilisant le format «MM/JJ/AAAA»" sqref="B81:C81" xr:uid="{00000000-0002-0000-0000-000009000000}">
      <formula1>18264</formula1>
      <formula2>55153</formula2>
    </dataValidation>
    <dataValidation type="time" showInputMessage="1" showErrorMessage="1" errorTitle="Mandatory Field" error="L’heure doit être indiquée dans le format UTC.  " sqref="B21:C22" xr:uid="{00000000-0002-0000-0000-00000A000000}">
      <formula1>0</formula1>
      <formula2>0.999305555555556</formula2>
    </dataValidation>
    <dataValidation type="time" showInputMessage="1" showErrorMessage="1" errorTitle="Mandotry Field " error="L’heure doit être indiquée dans le format UTC.  " sqref="B82:C82" xr:uid="{00000000-0002-0000-0000-00000B000000}">
      <formula1>0</formula1>
      <formula2>0.999305555555556</formula2>
    </dataValidation>
    <dataValidation type="whole" allowBlank="1" showInputMessage="1" showErrorMessage="1" error="Seules les valeurs numériques acceptées sans espaces" sqref="E13:H13" xr:uid="{00000000-0002-0000-0000-00000C000000}">
      <formula1>0</formula1>
      <formula2>1000000000000000</formula2>
    </dataValidation>
    <dataValidation type="decimal" allowBlank="1" showInputMessage="1" showErrorMessage="1" error="Seules les valeurs numériques acceptées sans espaces" sqref="D61:D78 D38 D40:H57 E38:H39" xr:uid="{00000000-0002-0000-0000-00000D000000}">
      <formula1>0</formula1>
      <formula2>1000000000</formula2>
    </dataValidation>
    <dataValidation type="decimal" allowBlank="1" showInputMessage="1" showErrorMessage="1" error="Seules les valeurs numériques acceptées sans espaces" sqref="E61:H78" xr:uid="{00000000-0002-0000-0000-00000E000000}">
      <formula1>0</formula1>
      <formula2>10000000000</formula2>
    </dataValidation>
    <dataValidation type="list" allowBlank="1" showInputMessage="1" showErrorMessage="1" error="Sélectionner dans le menu déroulant" sqref="E21:H24" xr:uid="{00000000-0002-0000-0000-000010000000}">
      <formula1>Activity</formula1>
    </dataValidation>
    <dataValidation type="list" allowBlank="1" showInputMessage="1" showErrorMessage="1" error="Sélectionner dans le menu déroulant" sqref="E81:H81 F15:H16" xr:uid="{00000000-0002-0000-0000-000012000000}">
      <formula1>Port</formula1>
    </dataValidation>
    <dataValidation type="list" allowBlank="1" showInputMessage="1" showErrorMessage="1" error="Sélectionner dans le menu déroulant. Pour toute espèce qui ne figure pas dans le menu déroulante, ajoutez son nom et son poids brut, retenus et / ou rejetées, dans la section des commentaires du formulaire." sqref="A38:B57" xr:uid="{00000000-0002-0000-0000-000014000000}">
      <formula1>Species</formula1>
    </dataValidation>
    <dataValidation type="list" allowBlank="1" showInputMessage="1" showErrorMessage="1" sqref="A61:B78" xr:uid="{00000000-0002-0000-0000-000015000000}">
      <formula1>Species</formula1>
    </dataValidation>
    <dataValidation type="list" allowBlank="1" showInputMessage="1" showErrorMessage="1" error="Sélectionner dans le menu déroulant" sqref="C38" xr:uid="{47A5BECF-DDA4-42F3-BE5B-C5C3EACFBCB1}">
      <formula1>"Unité 1 - 4R,Unité 1 - 4S,Unité 1 - 4T,Unité 1 - 3Pn"</formula1>
    </dataValidation>
    <dataValidation type="list" allowBlank="1" showInputMessage="1" showErrorMessage="1" error="Sélectionner dans le menu déroulant" sqref="C61" xr:uid="{FFFE68BE-61CB-4311-9B55-7D870D7B3660}">
      <formula1>"Unité 1 - 4R, Unité 1 - 4S, Unité 1 - 4T, Unité 1 - 3Pn"</formula1>
    </dataValidation>
  </dataValidations>
  <hyperlinks>
    <hyperlink ref="A95:H95" r:id="rId1" display="Région de Terre-Neuve et du Labrador: DFO.Hails65-rapport65.MPO@dfo-mpo.gc.ca" xr:uid="{00000000-0004-0000-0000-000000000000}"/>
    <hyperlink ref="A94:H94" r:id="rId2" display="l’exploitant du bateau doit transmettre les renseignements suivants, lorsqu’il est en mer, à la Région du MPO où le permis a été délivré, par la voie de rapports, en utilisant les renseignements requis dans le format approuvé par le MPO (disponible à cette adresse : https://www.dfo-mpo.gc.ca/fisheries-peches/reports-rapports/schedule-16/index-fra.html ou joint à l’annexe 16A) tous les jours au plus tard à midi (12 h, heure locale) par courriel à :" xr:uid="{4A3E46BF-664C-4026-858F-5F4394756E21}"/>
  </hyperlinks>
  <printOptions horizontalCentered="1"/>
  <pageMargins left="0" right="0" top="0.75" bottom="0.75" header="0.3" footer="0.3"/>
  <pageSetup scale="65" fitToHeight="0" pageOrder="overThenDown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7</xdr:row>
                    <xdr:rowOff>171450</xdr:rowOff>
                  </from>
                  <to>
                    <xdr:col>0</xdr:col>
                    <xdr:colOff>476250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workbookViewId="0">
      <selection activeCell="B22" sqref="B22"/>
    </sheetView>
  </sheetViews>
  <sheetFormatPr defaultRowHeight="14.5" x14ac:dyDescent="0.35"/>
  <cols>
    <col min="1" max="1" width="54.26953125" customWidth="1"/>
    <col min="2" max="2" width="132" style="17" customWidth="1"/>
    <col min="3" max="3" width="19.453125" bestFit="1" customWidth="1"/>
  </cols>
  <sheetData>
    <row r="1" spans="1:5" x14ac:dyDescent="0.35">
      <c r="A1" s="21" t="s">
        <v>23</v>
      </c>
    </row>
    <row r="2" spans="1:5" x14ac:dyDescent="0.35">
      <c r="A2" t="s">
        <v>93</v>
      </c>
    </row>
    <row r="4" spans="1:5" x14ac:dyDescent="0.35">
      <c r="A4" t="s">
        <v>94</v>
      </c>
    </row>
    <row r="6" spans="1:5" x14ac:dyDescent="0.35">
      <c r="A6" t="s">
        <v>95</v>
      </c>
    </row>
    <row r="9" spans="1:5" x14ac:dyDescent="0.35">
      <c r="A9" s="54" t="s">
        <v>96</v>
      </c>
      <c r="B9" s="54" t="s">
        <v>23</v>
      </c>
      <c r="C9" s="55" t="s">
        <v>97</v>
      </c>
    </row>
    <row r="10" spans="1:5" x14ac:dyDescent="0.35">
      <c r="A10" s="64" t="s">
        <v>262</v>
      </c>
      <c r="B10" s="63" t="s">
        <v>263</v>
      </c>
      <c r="C10" s="24" t="s">
        <v>247</v>
      </c>
    </row>
    <row r="11" spans="1:5" x14ac:dyDescent="0.35">
      <c r="A11" s="37" t="s">
        <v>98</v>
      </c>
      <c r="B11" s="63" t="s">
        <v>266</v>
      </c>
      <c r="C11" s="22" t="s">
        <v>24</v>
      </c>
      <c r="D11" s="23"/>
      <c r="E11" s="23"/>
    </row>
    <row r="12" spans="1:5" x14ac:dyDescent="0.35">
      <c r="A12" s="37" t="s">
        <v>99</v>
      </c>
      <c r="B12" s="25" t="s">
        <v>100</v>
      </c>
      <c r="C12" s="22" t="s">
        <v>25</v>
      </c>
      <c r="D12" s="23"/>
      <c r="E12" s="23"/>
    </row>
    <row r="13" spans="1:5" x14ac:dyDescent="0.35">
      <c r="A13" s="37" t="s">
        <v>58</v>
      </c>
      <c r="B13" s="25" t="s">
        <v>101</v>
      </c>
      <c r="C13" s="22" t="s">
        <v>26</v>
      </c>
      <c r="D13" s="23"/>
      <c r="E13" s="23"/>
    </row>
    <row r="14" spans="1:5" x14ac:dyDescent="0.35">
      <c r="A14" s="37" t="s">
        <v>102</v>
      </c>
      <c r="B14" s="25" t="s">
        <v>103</v>
      </c>
      <c r="C14" s="22" t="s">
        <v>27</v>
      </c>
      <c r="D14" s="23"/>
      <c r="E14" s="23"/>
    </row>
    <row r="15" spans="1:5" x14ac:dyDescent="0.35">
      <c r="A15" s="37" t="s">
        <v>105</v>
      </c>
      <c r="B15" s="25" t="s">
        <v>104</v>
      </c>
      <c r="C15" s="22" t="s">
        <v>28</v>
      </c>
      <c r="D15" s="23"/>
      <c r="E15" s="23"/>
    </row>
    <row r="16" spans="1:5" x14ac:dyDescent="0.35">
      <c r="A16" s="37" t="s">
        <v>106</v>
      </c>
      <c r="B16" s="25" t="s">
        <v>107</v>
      </c>
      <c r="C16" s="22" t="s">
        <v>29</v>
      </c>
      <c r="D16" s="23"/>
      <c r="E16" s="23"/>
    </row>
    <row r="17" spans="1:5" x14ac:dyDescent="0.35">
      <c r="A17" s="37" t="s">
        <v>62</v>
      </c>
      <c r="B17" s="25" t="s">
        <v>108</v>
      </c>
      <c r="C17" s="22" t="s">
        <v>30</v>
      </c>
      <c r="D17" s="23"/>
      <c r="E17" s="23"/>
    </row>
    <row r="18" spans="1:5" x14ac:dyDescent="0.35">
      <c r="A18" s="37" t="s">
        <v>109</v>
      </c>
      <c r="B18" s="30" t="s">
        <v>275</v>
      </c>
      <c r="C18" s="22" t="s">
        <v>31</v>
      </c>
      <c r="D18" s="23"/>
      <c r="E18" s="23"/>
    </row>
    <row r="19" spans="1:5" ht="37.5" customHeight="1" x14ac:dyDescent="0.35">
      <c r="A19" s="37" t="s">
        <v>64</v>
      </c>
      <c r="B19" s="30" t="s">
        <v>233</v>
      </c>
      <c r="C19" s="22" t="s">
        <v>32</v>
      </c>
      <c r="D19" s="23"/>
      <c r="E19" s="23"/>
    </row>
    <row r="20" spans="1:5" x14ac:dyDescent="0.35">
      <c r="A20" s="38" t="s">
        <v>111</v>
      </c>
      <c r="B20" s="31" t="s">
        <v>110</v>
      </c>
      <c r="C20" s="22" t="s">
        <v>33</v>
      </c>
      <c r="D20" s="23"/>
      <c r="E20" s="23"/>
    </row>
    <row r="21" spans="1:5" x14ac:dyDescent="0.35">
      <c r="A21" s="37" t="s">
        <v>112</v>
      </c>
      <c r="B21" s="25" t="s">
        <v>272</v>
      </c>
      <c r="C21" s="22" t="s">
        <v>34</v>
      </c>
      <c r="D21" s="23"/>
      <c r="E21" s="23"/>
    </row>
    <row r="22" spans="1:5" x14ac:dyDescent="0.35">
      <c r="A22" s="37" t="s">
        <v>68</v>
      </c>
      <c r="B22" s="32" t="s">
        <v>113</v>
      </c>
      <c r="C22" s="22" t="s">
        <v>35</v>
      </c>
      <c r="D22" s="23"/>
      <c r="E22" s="23"/>
    </row>
    <row r="23" spans="1:5" x14ac:dyDescent="0.35">
      <c r="A23" s="37" t="s">
        <v>67</v>
      </c>
      <c r="B23" s="32" t="s">
        <v>114</v>
      </c>
      <c r="C23" s="22" t="s">
        <v>36</v>
      </c>
      <c r="D23" s="23"/>
      <c r="E23" s="23"/>
    </row>
    <row r="24" spans="1:5" x14ac:dyDescent="0.35">
      <c r="A24" s="37" t="s">
        <v>115</v>
      </c>
      <c r="B24" s="32" t="s">
        <v>234</v>
      </c>
      <c r="C24" s="22" t="s">
        <v>37</v>
      </c>
      <c r="D24" s="23"/>
      <c r="E24" s="23"/>
    </row>
    <row r="25" spans="1:5" x14ac:dyDescent="0.35">
      <c r="A25" s="39"/>
      <c r="B25" s="33"/>
      <c r="C25" s="23"/>
      <c r="D25" s="23"/>
      <c r="E25" s="23"/>
    </row>
    <row r="26" spans="1:5" x14ac:dyDescent="0.35">
      <c r="A26" s="56" t="s">
        <v>116</v>
      </c>
      <c r="B26" s="56" t="s">
        <v>23</v>
      </c>
      <c r="C26" s="55" t="s">
        <v>97</v>
      </c>
      <c r="D26" s="23"/>
      <c r="E26" s="23"/>
    </row>
    <row r="27" spans="1:5" x14ac:dyDescent="0.35">
      <c r="A27" s="47" t="s">
        <v>117</v>
      </c>
      <c r="B27" s="25" t="s">
        <v>118</v>
      </c>
      <c r="C27" s="22" t="s">
        <v>38</v>
      </c>
      <c r="D27" s="23"/>
      <c r="E27" s="23"/>
    </row>
    <row r="28" spans="1:5" x14ac:dyDescent="0.35">
      <c r="A28" s="27" t="s">
        <v>72</v>
      </c>
      <c r="B28" s="34" t="s">
        <v>119</v>
      </c>
      <c r="C28" s="22" t="s">
        <v>39</v>
      </c>
      <c r="D28" s="23"/>
      <c r="E28" s="23"/>
    </row>
    <row r="29" spans="1:5" x14ac:dyDescent="0.35">
      <c r="A29" s="48" t="s">
        <v>71</v>
      </c>
      <c r="B29" s="34"/>
      <c r="C29" s="22"/>
      <c r="D29" s="23"/>
      <c r="E29" s="23"/>
    </row>
    <row r="30" spans="1:5" x14ac:dyDescent="0.35">
      <c r="A30" s="27" t="s">
        <v>5</v>
      </c>
      <c r="B30" s="49" t="s">
        <v>122</v>
      </c>
      <c r="C30" s="22" t="s">
        <v>40</v>
      </c>
      <c r="D30" s="23"/>
      <c r="E30" s="23"/>
    </row>
    <row r="31" spans="1:5" x14ac:dyDescent="0.35">
      <c r="A31" s="27" t="s">
        <v>1</v>
      </c>
      <c r="B31" s="34" t="s">
        <v>121</v>
      </c>
      <c r="C31" s="22" t="s">
        <v>41</v>
      </c>
      <c r="D31" s="23"/>
      <c r="E31" s="23"/>
    </row>
    <row r="32" spans="1:5" x14ac:dyDescent="0.35">
      <c r="A32" s="27" t="s">
        <v>2</v>
      </c>
      <c r="B32" s="34" t="s">
        <v>120</v>
      </c>
      <c r="C32" s="22" t="s">
        <v>42</v>
      </c>
      <c r="D32" s="23"/>
      <c r="E32" s="23"/>
    </row>
    <row r="33" spans="1:5" x14ac:dyDescent="0.35">
      <c r="A33" s="27" t="s">
        <v>73</v>
      </c>
      <c r="B33" s="34" t="s">
        <v>235</v>
      </c>
      <c r="C33" s="22" t="s">
        <v>43</v>
      </c>
      <c r="D33" s="23"/>
      <c r="E33" s="23"/>
    </row>
    <row r="34" spans="1:5" x14ac:dyDescent="0.35">
      <c r="A34" s="33"/>
      <c r="B34" s="33"/>
      <c r="C34" s="23"/>
      <c r="D34" s="23"/>
      <c r="E34" s="23"/>
    </row>
    <row r="35" spans="1:5" x14ac:dyDescent="0.35">
      <c r="A35" s="54" t="s">
        <v>123</v>
      </c>
      <c r="B35" s="54" t="s">
        <v>23</v>
      </c>
      <c r="C35" s="55" t="s">
        <v>97</v>
      </c>
      <c r="D35" s="23"/>
      <c r="E35" s="23"/>
    </row>
    <row r="36" spans="1:5" x14ac:dyDescent="0.35">
      <c r="A36" s="40" t="s">
        <v>124</v>
      </c>
      <c r="B36" s="35"/>
      <c r="C36" s="24"/>
      <c r="D36" s="23"/>
      <c r="E36" s="23"/>
    </row>
    <row r="37" spans="1:5" x14ac:dyDescent="0.35">
      <c r="A37" s="41" t="s">
        <v>76</v>
      </c>
      <c r="B37" s="25" t="s">
        <v>312</v>
      </c>
      <c r="C37" s="22" t="s">
        <v>44</v>
      </c>
      <c r="D37" s="23"/>
      <c r="E37" s="23"/>
    </row>
    <row r="38" spans="1:5" x14ac:dyDescent="0.35">
      <c r="A38" s="28" t="s">
        <v>268</v>
      </c>
      <c r="B38" s="63" t="s">
        <v>264</v>
      </c>
      <c r="C38" s="22" t="s">
        <v>45</v>
      </c>
      <c r="D38" s="23"/>
      <c r="E38" s="23"/>
    </row>
    <row r="39" spans="1:5" x14ac:dyDescent="0.35">
      <c r="A39" s="53" t="s">
        <v>244</v>
      </c>
      <c r="B39" s="34"/>
      <c r="C39" s="22"/>
      <c r="D39" s="23"/>
      <c r="E39" s="23"/>
    </row>
    <row r="40" spans="1:5" x14ac:dyDescent="0.35">
      <c r="A40" s="37" t="s">
        <v>5</v>
      </c>
      <c r="B40" s="34" t="s">
        <v>236</v>
      </c>
      <c r="C40" s="22"/>
      <c r="D40" s="23"/>
      <c r="E40" s="23"/>
    </row>
    <row r="41" spans="1:5" x14ac:dyDescent="0.35">
      <c r="A41" s="37" t="s">
        <v>1</v>
      </c>
      <c r="B41" s="34" t="s">
        <v>273</v>
      </c>
      <c r="C41" s="22" t="s">
        <v>46</v>
      </c>
      <c r="D41" s="23"/>
      <c r="E41" s="23"/>
    </row>
    <row r="42" spans="1:5" x14ac:dyDescent="0.35">
      <c r="A42" s="37" t="s">
        <v>2</v>
      </c>
      <c r="B42" s="34" t="s">
        <v>274</v>
      </c>
      <c r="C42" s="22" t="s">
        <v>47</v>
      </c>
      <c r="D42" s="23"/>
      <c r="E42" s="23"/>
    </row>
    <row r="43" spans="1:5" x14ac:dyDescent="0.35">
      <c r="A43" s="28" t="s">
        <v>77</v>
      </c>
      <c r="B43" s="25" t="s">
        <v>237</v>
      </c>
      <c r="C43" s="22" t="s">
        <v>48</v>
      </c>
      <c r="D43" s="23"/>
      <c r="E43" s="23"/>
    </row>
    <row r="44" spans="1:5" x14ac:dyDescent="0.35">
      <c r="A44" s="28" t="s">
        <v>125</v>
      </c>
      <c r="B44" s="25" t="s">
        <v>129</v>
      </c>
      <c r="C44" s="22" t="s">
        <v>49</v>
      </c>
      <c r="D44" s="23"/>
      <c r="E44" s="23"/>
    </row>
    <row r="45" spans="1:5" x14ac:dyDescent="0.35">
      <c r="A45" s="28" t="s">
        <v>79</v>
      </c>
      <c r="B45" s="25" t="s">
        <v>128</v>
      </c>
      <c r="C45" s="22" t="s">
        <v>50</v>
      </c>
      <c r="D45" s="23"/>
      <c r="E45" s="23"/>
    </row>
    <row r="46" spans="1:5" x14ac:dyDescent="0.35">
      <c r="A46" s="28" t="s">
        <v>81</v>
      </c>
      <c r="B46" s="25" t="s">
        <v>238</v>
      </c>
      <c r="C46" s="22" t="s">
        <v>51</v>
      </c>
      <c r="D46" s="23"/>
      <c r="E46" s="23"/>
    </row>
    <row r="47" spans="1:5" x14ac:dyDescent="0.35">
      <c r="A47" s="64" t="s">
        <v>304</v>
      </c>
      <c r="B47" s="175" t="s">
        <v>307</v>
      </c>
      <c r="C47" s="22" t="s">
        <v>52</v>
      </c>
      <c r="D47" s="23"/>
      <c r="E47" s="23"/>
    </row>
    <row r="48" spans="1:5" ht="29" x14ac:dyDescent="0.35">
      <c r="A48" s="64" t="s">
        <v>305</v>
      </c>
      <c r="B48" s="176" t="s">
        <v>306</v>
      </c>
      <c r="C48" s="22" t="s">
        <v>53</v>
      </c>
      <c r="D48" s="23"/>
      <c r="E48" s="23"/>
    </row>
    <row r="49" spans="1:5" x14ac:dyDescent="0.35">
      <c r="A49" s="36"/>
      <c r="B49" s="36"/>
      <c r="C49" s="26"/>
      <c r="D49" s="23"/>
      <c r="E49" s="23"/>
    </row>
    <row r="50" spans="1:5" x14ac:dyDescent="0.35">
      <c r="A50" s="40" t="s">
        <v>126</v>
      </c>
      <c r="B50" s="29"/>
      <c r="C50" s="22"/>
      <c r="D50" s="23"/>
      <c r="E50" s="23"/>
    </row>
    <row r="51" spans="1:5" x14ac:dyDescent="0.35">
      <c r="A51" s="28" t="s">
        <v>130</v>
      </c>
      <c r="B51" s="25" t="s">
        <v>127</v>
      </c>
      <c r="C51" s="22" t="s">
        <v>294</v>
      </c>
      <c r="D51" s="23"/>
      <c r="E51" s="23"/>
    </row>
    <row r="52" spans="1:5" x14ac:dyDescent="0.35">
      <c r="A52" s="28" t="s">
        <v>81</v>
      </c>
      <c r="B52" s="25" t="s">
        <v>238</v>
      </c>
      <c r="C52" s="22" t="s">
        <v>295</v>
      </c>
      <c r="D52" s="23"/>
      <c r="E52" s="23"/>
    </row>
    <row r="53" spans="1:5" x14ac:dyDescent="0.35">
      <c r="A53" s="64" t="s">
        <v>308</v>
      </c>
      <c r="B53" s="177" t="s">
        <v>311</v>
      </c>
      <c r="C53" s="22" t="s">
        <v>296</v>
      </c>
      <c r="D53" s="23"/>
      <c r="E53" s="23"/>
    </row>
    <row r="54" spans="1:5" ht="29" x14ac:dyDescent="0.35">
      <c r="A54" s="64" t="s">
        <v>309</v>
      </c>
      <c r="B54" s="177" t="s">
        <v>310</v>
      </c>
      <c r="C54" s="22" t="s">
        <v>297</v>
      </c>
      <c r="D54" s="23"/>
      <c r="E54" s="23"/>
    </row>
    <row r="55" spans="1:5" x14ac:dyDescent="0.35">
      <c r="A55" s="33"/>
      <c r="B55" s="33"/>
      <c r="C55" s="23"/>
      <c r="D55" s="23"/>
      <c r="E55" s="23"/>
    </row>
    <row r="56" spans="1:5" x14ac:dyDescent="0.35">
      <c r="A56" s="54" t="s">
        <v>131</v>
      </c>
      <c r="B56" s="54" t="s">
        <v>23</v>
      </c>
      <c r="C56" s="55" t="s">
        <v>97</v>
      </c>
      <c r="D56" s="23"/>
      <c r="E56" s="23"/>
    </row>
    <row r="57" spans="1:5" x14ac:dyDescent="0.35">
      <c r="A57" s="27" t="s">
        <v>132</v>
      </c>
      <c r="B57" s="50" t="s">
        <v>241</v>
      </c>
      <c r="C57" s="60" t="s">
        <v>298</v>
      </c>
      <c r="D57" s="23"/>
      <c r="E57" s="23"/>
    </row>
    <row r="58" spans="1:5" ht="29" x14ac:dyDescent="0.35">
      <c r="A58" s="45" t="s">
        <v>86</v>
      </c>
      <c r="B58" s="30" t="s">
        <v>239</v>
      </c>
      <c r="C58" s="60" t="s">
        <v>299</v>
      </c>
      <c r="D58" s="23"/>
      <c r="E58" s="23"/>
    </row>
    <row r="59" spans="1:5" x14ac:dyDescent="0.35">
      <c r="A59" s="28" t="s">
        <v>111</v>
      </c>
      <c r="B59" s="31" t="s">
        <v>133</v>
      </c>
      <c r="C59" s="60" t="s">
        <v>248</v>
      </c>
      <c r="D59" s="23"/>
      <c r="E59" s="23"/>
    </row>
    <row r="60" spans="1:5" x14ac:dyDescent="0.35">
      <c r="A60" s="28" t="s">
        <v>135</v>
      </c>
      <c r="B60" s="29" t="s">
        <v>134</v>
      </c>
      <c r="C60" s="60" t="s">
        <v>249</v>
      </c>
      <c r="D60" s="23"/>
      <c r="E60" s="23"/>
    </row>
    <row r="61" spans="1:5" ht="29" x14ac:dyDescent="0.35">
      <c r="A61" s="28" t="s">
        <v>88</v>
      </c>
      <c r="B61" s="62" t="s">
        <v>265</v>
      </c>
      <c r="C61" s="61" t="s">
        <v>250</v>
      </c>
      <c r="E61" s="23"/>
    </row>
    <row r="62" spans="1:5" x14ac:dyDescent="0.35">
      <c r="A62" s="17"/>
    </row>
    <row r="63" spans="1:5" x14ac:dyDescent="0.35">
      <c r="A63" s="54" t="s">
        <v>136</v>
      </c>
      <c r="B63" s="54" t="s">
        <v>23</v>
      </c>
      <c r="C63" s="55" t="s">
        <v>97</v>
      </c>
    </row>
    <row r="64" spans="1:5" x14ac:dyDescent="0.35">
      <c r="A64" s="42" t="s">
        <v>246</v>
      </c>
      <c r="B64" s="25" t="s">
        <v>137</v>
      </c>
      <c r="C64" s="60" t="s">
        <v>251</v>
      </c>
    </row>
    <row r="65" spans="1:3" x14ac:dyDescent="0.35">
      <c r="A65" s="42" t="s">
        <v>90</v>
      </c>
      <c r="B65" s="25" t="s">
        <v>240</v>
      </c>
      <c r="C65" s="60" t="s">
        <v>252</v>
      </c>
    </row>
  </sheetData>
  <sheetProtection sheet="1" selectLockedCells="1" selectUnlockedCells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5"/>
  <sheetViews>
    <sheetView topLeftCell="A2" workbookViewId="0">
      <selection activeCell="E50" sqref="E50"/>
    </sheetView>
  </sheetViews>
  <sheetFormatPr defaultRowHeight="14.5" x14ac:dyDescent="0.35"/>
  <cols>
    <col min="1" max="1" width="21" customWidth="1"/>
    <col min="3" max="3" width="25.26953125" bestFit="1" customWidth="1"/>
    <col min="5" max="5" width="22.1796875" customWidth="1"/>
    <col min="7" max="7" width="12" customWidth="1"/>
  </cols>
  <sheetData>
    <row r="1" spans="1:9" ht="21" customHeight="1" x14ac:dyDescent="0.35">
      <c r="A1" s="18" t="s">
        <v>0</v>
      </c>
      <c r="C1" s="20" t="s">
        <v>19</v>
      </c>
      <c r="E1" s="19" t="s">
        <v>20</v>
      </c>
      <c r="G1" s="20" t="s">
        <v>22</v>
      </c>
      <c r="I1" s="59" t="s">
        <v>257</v>
      </c>
    </row>
    <row r="2" spans="1:9" x14ac:dyDescent="0.35">
      <c r="A2" t="s">
        <v>138</v>
      </c>
      <c r="C2" s="51" t="s">
        <v>190</v>
      </c>
      <c r="E2" t="s">
        <v>190</v>
      </c>
      <c r="G2" t="s">
        <v>193</v>
      </c>
      <c r="I2" t="s">
        <v>258</v>
      </c>
    </row>
    <row r="3" spans="1:9" x14ac:dyDescent="0.35">
      <c r="A3" t="s">
        <v>139</v>
      </c>
      <c r="C3" s="51" t="s">
        <v>188</v>
      </c>
      <c r="E3" t="s">
        <v>188</v>
      </c>
      <c r="G3" s="52" t="s">
        <v>208</v>
      </c>
      <c r="I3" t="s">
        <v>259</v>
      </c>
    </row>
    <row r="4" spans="1:9" x14ac:dyDescent="0.35">
      <c r="A4" t="s">
        <v>140</v>
      </c>
      <c r="C4" s="51" t="s">
        <v>187</v>
      </c>
      <c r="E4" t="s">
        <v>187</v>
      </c>
      <c r="G4" s="52" t="s">
        <v>207</v>
      </c>
      <c r="I4" t="s">
        <v>271</v>
      </c>
    </row>
    <row r="5" spans="1:9" x14ac:dyDescent="0.35">
      <c r="A5" t="s">
        <v>141</v>
      </c>
      <c r="C5" s="51" t="s">
        <v>243</v>
      </c>
      <c r="E5" t="s">
        <v>186</v>
      </c>
      <c r="G5" s="52" t="s">
        <v>209</v>
      </c>
      <c r="I5" t="s">
        <v>260</v>
      </c>
    </row>
    <row r="6" spans="1:9" x14ac:dyDescent="0.35">
      <c r="A6" t="s">
        <v>142</v>
      </c>
      <c r="C6" t="s">
        <v>207</v>
      </c>
      <c r="E6" t="s">
        <v>192</v>
      </c>
      <c r="G6" s="52" t="s">
        <v>232</v>
      </c>
      <c r="I6" t="s">
        <v>256</v>
      </c>
    </row>
    <row r="7" spans="1:9" x14ac:dyDescent="0.35">
      <c r="A7" t="s">
        <v>143</v>
      </c>
      <c r="C7" t="s">
        <v>186</v>
      </c>
      <c r="E7" t="s">
        <v>189</v>
      </c>
      <c r="G7" s="52" t="s">
        <v>228</v>
      </c>
    </row>
    <row r="8" spans="1:9" x14ac:dyDescent="0.35">
      <c r="A8" t="s">
        <v>144</v>
      </c>
      <c r="C8" s="51" t="s">
        <v>189</v>
      </c>
      <c r="E8" t="s">
        <v>191</v>
      </c>
    </row>
    <row r="9" spans="1:9" x14ac:dyDescent="0.35">
      <c r="A9" t="s">
        <v>145</v>
      </c>
      <c r="C9" s="51" t="s">
        <v>191</v>
      </c>
      <c r="E9" t="s">
        <v>205</v>
      </c>
    </row>
    <row r="10" spans="1:9" x14ac:dyDescent="0.35">
      <c r="A10" t="s">
        <v>146</v>
      </c>
      <c r="E10" s="66" t="s">
        <v>279</v>
      </c>
    </row>
    <row r="11" spans="1:9" x14ac:dyDescent="0.35">
      <c r="A11" t="s">
        <v>147</v>
      </c>
      <c r="E11" s="66" t="s">
        <v>280</v>
      </c>
    </row>
    <row r="12" spans="1:9" x14ac:dyDescent="0.35">
      <c r="A12" t="s">
        <v>148</v>
      </c>
      <c r="E12" s="66" t="s">
        <v>281</v>
      </c>
    </row>
    <row r="13" spans="1:9" x14ac:dyDescent="0.35">
      <c r="A13" t="s">
        <v>149</v>
      </c>
      <c r="E13" t="s">
        <v>21</v>
      </c>
    </row>
    <row r="14" spans="1:9" x14ac:dyDescent="0.35">
      <c r="A14" s="58" t="s">
        <v>253</v>
      </c>
      <c r="E14" t="s">
        <v>211</v>
      </c>
    </row>
    <row r="15" spans="1:9" x14ac:dyDescent="0.35">
      <c r="A15" t="s">
        <v>150</v>
      </c>
      <c r="E15" t="s">
        <v>199</v>
      </c>
    </row>
    <row r="16" spans="1:9" x14ac:dyDescent="0.35">
      <c r="A16" t="s">
        <v>151</v>
      </c>
      <c r="E16" t="s">
        <v>228</v>
      </c>
    </row>
    <row r="17" spans="1:5" x14ac:dyDescent="0.35">
      <c r="A17" t="s">
        <v>152</v>
      </c>
      <c r="E17" t="s">
        <v>193</v>
      </c>
    </row>
    <row r="18" spans="1:5" x14ac:dyDescent="0.35">
      <c r="A18" t="s">
        <v>153</v>
      </c>
      <c r="E18" t="s">
        <v>200</v>
      </c>
    </row>
    <row r="19" spans="1:5" x14ac:dyDescent="0.35">
      <c r="A19" t="s">
        <v>154</v>
      </c>
      <c r="E19" t="s">
        <v>214</v>
      </c>
    </row>
    <row r="20" spans="1:5" x14ac:dyDescent="0.35">
      <c r="A20" t="s">
        <v>155</v>
      </c>
      <c r="E20" t="s">
        <v>198</v>
      </c>
    </row>
    <row r="21" spans="1:5" x14ac:dyDescent="0.35">
      <c r="A21" t="s">
        <v>156</v>
      </c>
      <c r="E21" t="s">
        <v>276</v>
      </c>
    </row>
    <row r="22" spans="1:5" x14ac:dyDescent="0.35">
      <c r="A22" t="s">
        <v>157</v>
      </c>
      <c r="E22" t="s">
        <v>196</v>
      </c>
    </row>
    <row r="23" spans="1:5" x14ac:dyDescent="0.35">
      <c r="A23" t="s">
        <v>254</v>
      </c>
      <c r="E23" t="s">
        <v>197</v>
      </c>
    </row>
    <row r="24" spans="1:5" x14ac:dyDescent="0.35">
      <c r="A24" t="s">
        <v>158</v>
      </c>
      <c r="E24" t="s">
        <v>195</v>
      </c>
    </row>
    <row r="25" spans="1:5" x14ac:dyDescent="0.35">
      <c r="A25" t="s">
        <v>159</v>
      </c>
      <c r="E25" t="s">
        <v>224</v>
      </c>
    </row>
    <row r="26" spans="1:5" x14ac:dyDescent="0.35">
      <c r="A26" t="s">
        <v>160</v>
      </c>
      <c r="E26" t="s">
        <v>222</v>
      </c>
    </row>
    <row r="27" spans="1:5" x14ac:dyDescent="0.35">
      <c r="A27" t="s">
        <v>162</v>
      </c>
      <c r="E27" t="s">
        <v>223</v>
      </c>
    </row>
    <row r="28" spans="1:5" x14ac:dyDescent="0.35">
      <c r="A28" t="s">
        <v>161</v>
      </c>
      <c r="E28" t="s">
        <v>212</v>
      </c>
    </row>
    <row r="29" spans="1:5" x14ac:dyDescent="0.35">
      <c r="A29" t="s">
        <v>163</v>
      </c>
      <c r="E29" t="s">
        <v>226</v>
      </c>
    </row>
    <row r="30" spans="1:5" x14ac:dyDescent="0.35">
      <c r="A30" t="s">
        <v>164</v>
      </c>
      <c r="E30" t="s">
        <v>203</v>
      </c>
    </row>
    <row r="31" spans="1:5" x14ac:dyDescent="0.35">
      <c r="A31" t="s">
        <v>165</v>
      </c>
      <c r="E31" t="s">
        <v>204</v>
      </c>
    </row>
    <row r="32" spans="1:5" x14ac:dyDescent="0.35">
      <c r="A32" t="s">
        <v>166</v>
      </c>
      <c r="E32" t="s">
        <v>209</v>
      </c>
    </row>
    <row r="33" spans="1:5" x14ac:dyDescent="0.35">
      <c r="A33" t="s">
        <v>167</v>
      </c>
      <c r="E33" t="s">
        <v>216</v>
      </c>
    </row>
    <row r="34" spans="1:5" x14ac:dyDescent="0.35">
      <c r="A34" s="66" t="s">
        <v>277</v>
      </c>
      <c r="E34" t="s">
        <v>215</v>
      </c>
    </row>
    <row r="35" spans="1:5" x14ac:dyDescent="0.35">
      <c r="A35" t="s">
        <v>168</v>
      </c>
      <c r="E35" t="s">
        <v>210</v>
      </c>
    </row>
    <row r="36" spans="1:5" x14ac:dyDescent="0.35">
      <c r="A36" t="s">
        <v>169</v>
      </c>
      <c r="E36" t="s">
        <v>229</v>
      </c>
    </row>
    <row r="37" spans="1:5" x14ac:dyDescent="0.35">
      <c r="A37" t="s">
        <v>170</v>
      </c>
      <c r="E37" t="s">
        <v>231</v>
      </c>
    </row>
    <row r="38" spans="1:5" x14ac:dyDescent="0.35">
      <c r="A38" t="s">
        <v>171</v>
      </c>
      <c r="E38" t="s">
        <v>230</v>
      </c>
    </row>
    <row r="39" spans="1:5" x14ac:dyDescent="0.35">
      <c r="A39" t="s">
        <v>255</v>
      </c>
      <c r="E39" t="s">
        <v>220</v>
      </c>
    </row>
    <row r="40" spans="1:5" x14ac:dyDescent="0.35">
      <c r="A40" t="s">
        <v>172</v>
      </c>
      <c r="E40" t="s">
        <v>207</v>
      </c>
    </row>
    <row r="41" spans="1:5" x14ac:dyDescent="0.35">
      <c r="A41" t="s">
        <v>173</v>
      </c>
      <c r="E41" t="s">
        <v>208</v>
      </c>
    </row>
    <row r="42" spans="1:5" x14ac:dyDescent="0.35">
      <c r="A42" t="s">
        <v>174</v>
      </c>
      <c r="E42" t="s">
        <v>194</v>
      </c>
    </row>
    <row r="43" spans="1:5" x14ac:dyDescent="0.35">
      <c r="A43" t="s">
        <v>175</v>
      </c>
      <c r="E43" t="s">
        <v>206</v>
      </c>
    </row>
    <row r="44" spans="1:5" x14ac:dyDescent="0.35">
      <c r="A44" t="s">
        <v>176</v>
      </c>
      <c r="E44" t="s">
        <v>202</v>
      </c>
    </row>
    <row r="45" spans="1:5" x14ac:dyDescent="0.35">
      <c r="A45" t="s">
        <v>177</v>
      </c>
      <c r="E45" t="s">
        <v>201</v>
      </c>
    </row>
    <row r="46" spans="1:5" x14ac:dyDescent="0.35">
      <c r="A46" s="66" t="s">
        <v>282</v>
      </c>
      <c r="E46" t="s">
        <v>225</v>
      </c>
    </row>
    <row r="47" spans="1:5" x14ac:dyDescent="0.35">
      <c r="A47" t="s">
        <v>178</v>
      </c>
      <c r="E47" t="s">
        <v>227</v>
      </c>
    </row>
    <row r="48" spans="1:5" x14ac:dyDescent="0.35">
      <c r="A48" t="s">
        <v>180</v>
      </c>
      <c r="E48" t="s">
        <v>218</v>
      </c>
    </row>
    <row r="49" spans="1:5" x14ac:dyDescent="0.35">
      <c r="A49" t="s">
        <v>179</v>
      </c>
      <c r="E49" t="s">
        <v>217</v>
      </c>
    </row>
    <row r="50" spans="1:5" x14ac:dyDescent="0.35">
      <c r="A50" t="s">
        <v>181</v>
      </c>
      <c r="E50" t="s">
        <v>219</v>
      </c>
    </row>
    <row r="51" spans="1:5" x14ac:dyDescent="0.35">
      <c r="A51" t="s">
        <v>182</v>
      </c>
      <c r="E51" t="s">
        <v>221</v>
      </c>
    </row>
    <row r="52" spans="1:5" x14ac:dyDescent="0.35">
      <c r="A52" t="s">
        <v>183</v>
      </c>
      <c r="E52" t="s">
        <v>213</v>
      </c>
    </row>
    <row r="53" spans="1:5" x14ac:dyDescent="0.35">
      <c r="A53" t="s">
        <v>184</v>
      </c>
    </row>
    <row r="54" spans="1:5" x14ac:dyDescent="0.35">
      <c r="A54" t="s">
        <v>185</v>
      </c>
    </row>
    <row r="55" spans="1:5" x14ac:dyDescent="0.35">
      <c r="A55" t="s">
        <v>111</v>
      </c>
    </row>
  </sheetData>
  <sheetProtection selectLockedCells="1"/>
  <sortState xmlns:xlrd2="http://schemas.microsoft.com/office/spreadsheetml/2017/richdata2" ref="A2:A49">
    <sortCondition ref="A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9"/>
  <sheetViews>
    <sheetView topLeftCell="F1" workbookViewId="0">
      <selection activeCell="Q2" sqref="Q2"/>
    </sheetView>
  </sheetViews>
  <sheetFormatPr defaultColWidth="20" defaultRowHeight="14.5" x14ac:dyDescent="0.35"/>
  <cols>
    <col min="1" max="1" width="14.1796875" customWidth="1"/>
    <col min="2" max="2" width="15" customWidth="1"/>
    <col min="3" max="5" width="14.1796875" customWidth="1"/>
    <col min="6" max="6" width="16" bestFit="1" customWidth="1"/>
    <col min="7" max="7" width="14.1796875" customWidth="1"/>
    <col min="8" max="8" width="13" customWidth="1"/>
    <col min="9" max="11" width="13.1796875" customWidth="1"/>
    <col min="12" max="17" width="14.54296875" customWidth="1"/>
    <col min="18" max="18" width="16" customWidth="1"/>
    <col min="19" max="20" width="15.7265625" customWidth="1"/>
  </cols>
  <sheetData>
    <row r="1" spans="1:22" s="8" customFormat="1" ht="42.75" customHeight="1" x14ac:dyDescent="0.35">
      <c r="A1" s="9" t="s">
        <v>6</v>
      </c>
      <c r="B1" s="9" t="s">
        <v>11</v>
      </c>
      <c r="C1" s="9" t="s">
        <v>7</v>
      </c>
      <c r="D1" s="9" t="s">
        <v>8</v>
      </c>
      <c r="E1" s="9" t="s">
        <v>285</v>
      </c>
      <c r="F1" s="9" t="s">
        <v>10</v>
      </c>
      <c r="G1" s="9" t="s">
        <v>9</v>
      </c>
      <c r="H1" s="9" t="s">
        <v>12</v>
      </c>
      <c r="I1" s="9" t="s">
        <v>286</v>
      </c>
      <c r="J1" s="9" t="s">
        <v>13</v>
      </c>
      <c r="K1" s="9" t="s">
        <v>287</v>
      </c>
      <c r="L1" s="9" t="s">
        <v>288</v>
      </c>
      <c r="M1" s="9" t="s">
        <v>289</v>
      </c>
      <c r="N1" s="9" t="s">
        <v>14</v>
      </c>
      <c r="O1" s="9" t="s">
        <v>4</v>
      </c>
      <c r="P1" s="9" t="s">
        <v>290</v>
      </c>
      <c r="Q1" s="9" t="s">
        <v>15</v>
      </c>
      <c r="R1" s="9" t="s">
        <v>16</v>
      </c>
      <c r="S1" s="9" t="s">
        <v>278</v>
      </c>
      <c r="T1" s="9" t="s">
        <v>17</v>
      </c>
      <c r="U1" s="9" t="s">
        <v>18</v>
      </c>
      <c r="V1" s="9" t="s">
        <v>3</v>
      </c>
    </row>
    <row r="2" spans="1:22" x14ac:dyDescent="0.35">
      <c r="A2">
        <f>'Rapport - Unité 1 Sébaste'!$B$13</f>
        <v>0</v>
      </c>
      <c r="B2">
        <f>'Rapport - Unité 1 Sébaste'!$E$11</f>
        <v>0</v>
      </c>
      <c r="C2">
        <f>'Rapport - Unité 1 Sébaste'!$B$14</f>
        <v>0</v>
      </c>
      <c r="D2">
        <f>'Rapport - Unité 1 Sébaste'!$B$15</f>
        <v>0</v>
      </c>
      <c r="E2">
        <f>'Rapport - Unité 1 Sébaste'!$B$27</f>
        <v>0</v>
      </c>
      <c r="F2" s="65">
        <f>'Rapport - Unité 1 Sébaste'!$D$15</f>
        <v>0</v>
      </c>
      <c r="G2">
        <f>'Rapport - Unité 1 Sébaste'!$D$18</f>
        <v>0</v>
      </c>
      <c r="H2">
        <f>'Rapport - Unité 1 Sébaste'!$B$18</f>
        <v>0</v>
      </c>
      <c r="I2">
        <f>'Rapport - Unité 1 Sébaste'!$E$21</f>
        <v>0</v>
      </c>
      <c r="J2" t="str">
        <f>'Rapport - Unité 1 Sébaste'!$B$30</f>
        <v>Sébaste (perche)</v>
      </c>
      <c r="K2">
        <f>'Rapport - Unité 1 Sébaste'!$E$32</f>
        <v>0</v>
      </c>
      <c r="L2" s="65">
        <f>'Rapport - Unité 1 Sébaste'!$E$30</f>
        <v>0</v>
      </c>
      <c r="M2" s="68"/>
      <c r="N2">
        <f>'Rapport - Unité 1 Sébaste'!$E$34</f>
        <v>0</v>
      </c>
      <c r="O2">
        <f>'Rapport - Unité 1 Sébaste'!A38</f>
        <v>0</v>
      </c>
      <c r="P2">
        <f>'Rapport - Unité 1 Sébaste'!C38</f>
        <v>0</v>
      </c>
      <c r="Q2" t="e">
        <f>'Rapport - Unité 1 Sébaste'!#REF!</f>
        <v>#REF!</v>
      </c>
      <c r="S2">
        <f>'Rapport - Unité 1 Sébaste'!E38</f>
        <v>0</v>
      </c>
      <c r="T2" s="65">
        <f>'Rapport - Unité 1 Sébaste'!$B$81</f>
        <v>0</v>
      </c>
      <c r="U2">
        <f>IF('Rapport - Unité 1 Sébaste'!$E$81 = "Autre port", 'Rapport - Unité 1 Sébaste'!$E$82, 'Rapport - Unité 1 Sébaste'!$E$81)</f>
        <v>0</v>
      </c>
      <c r="V2">
        <f>'Rapport - Unité 1 Sébaste'!$B$83</f>
        <v>0</v>
      </c>
    </row>
    <row r="3" spans="1:22" x14ac:dyDescent="0.35">
      <c r="A3">
        <f>'Rapport - Unité 1 Sébaste'!$B$13</f>
        <v>0</v>
      </c>
      <c r="B3">
        <f>'Rapport - Unité 1 Sébaste'!$E$11</f>
        <v>0</v>
      </c>
      <c r="C3">
        <f>'Rapport - Unité 1 Sébaste'!$B$14</f>
        <v>0</v>
      </c>
      <c r="D3">
        <f>'Rapport - Unité 1 Sébaste'!$B$15</f>
        <v>0</v>
      </c>
      <c r="E3">
        <f>'Rapport - Unité 1 Sébaste'!$B$27</f>
        <v>0</v>
      </c>
      <c r="F3" s="65">
        <f>'Rapport - Unité 1 Sébaste'!$D$15</f>
        <v>0</v>
      </c>
      <c r="G3">
        <f>'Rapport - Unité 1 Sébaste'!$D$18</f>
        <v>0</v>
      </c>
      <c r="H3">
        <f>'Rapport - Unité 1 Sébaste'!$B$18</f>
        <v>0</v>
      </c>
      <c r="I3">
        <f>'Rapport - Unité 1 Sébaste'!$E$21</f>
        <v>0</v>
      </c>
      <c r="J3" t="str">
        <f>'Rapport - Unité 1 Sébaste'!$B$30</f>
        <v>Sébaste (perche)</v>
      </c>
      <c r="K3">
        <f>'Rapport - Unité 1 Sébaste'!$E$32</f>
        <v>0</v>
      </c>
      <c r="L3" s="65">
        <f>'Rapport - Unité 1 Sébaste'!$E$30</f>
        <v>0</v>
      </c>
      <c r="M3" s="68"/>
      <c r="N3">
        <f>'Rapport - Unité 1 Sébaste'!$E$34</f>
        <v>0</v>
      </c>
      <c r="O3">
        <f>'Rapport - Unité 1 Sébaste'!A39</f>
        <v>0</v>
      </c>
      <c r="P3">
        <f>'Rapport - Unité 1 Sébaste'!C39</f>
        <v>0</v>
      </c>
      <c r="Q3">
        <f>'Rapport - Unité 1 Sébaste'!D38</f>
        <v>0</v>
      </c>
      <c r="S3">
        <f>'Rapport - Unité 1 Sébaste'!E39</f>
        <v>0</v>
      </c>
      <c r="T3" s="65">
        <f>'Rapport - Unité 1 Sébaste'!$B$81</f>
        <v>0</v>
      </c>
      <c r="U3">
        <f>IF('Rapport - Unité 1 Sébaste'!$E$81 = "Autre port", 'Rapport - Unité 1 Sébaste'!$E$82, 'Rapport - Unité 1 Sébaste'!$E$81)</f>
        <v>0</v>
      </c>
      <c r="V3">
        <f>'Rapport - Unité 1 Sébaste'!$B$83</f>
        <v>0</v>
      </c>
    </row>
    <row r="4" spans="1:22" x14ac:dyDescent="0.35">
      <c r="A4">
        <f>'Rapport - Unité 1 Sébaste'!$B$13</f>
        <v>0</v>
      </c>
      <c r="B4">
        <f>'Rapport - Unité 1 Sébaste'!$E$11</f>
        <v>0</v>
      </c>
      <c r="C4">
        <f>'Rapport - Unité 1 Sébaste'!$B$14</f>
        <v>0</v>
      </c>
      <c r="D4">
        <f>'Rapport - Unité 1 Sébaste'!$B$15</f>
        <v>0</v>
      </c>
      <c r="E4">
        <f>'Rapport - Unité 1 Sébaste'!$B$27</f>
        <v>0</v>
      </c>
      <c r="F4" s="65">
        <f>'Rapport - Unité 1 Sébaste'!$D$15</f>
        <v>0</v>
      </c>
      <c r="G4">
        <f>'Rapport - Unité 1 Sébaste'!$D$18</f>
        <v>0</v>
      </c>
      <c r="H4">
        <f>'Rapport - Unité 1 Sébaste'!$B$18</f>
        <v>0</v>
      </c>
      <c r="I4">
        <f>'Rapport - Unité 1 Sébaste'!$E$21</f>
        <v>0</v>
      </c>
      <c r="J4" t="str">
        <f>'Rapport - Unité 1 Sébaste'!$B$30</f>
        <v>Sébaste (perche)</v>
      </c>
      <c r="K4">
        <f>'Rapport - Unité 1 Sébaste'!$E$32</f>
        <v>0</v>
      </c>
      <c r="L4" s="65">
        <f>'Rapport - Unité 1 Sébaste'!$E$30</f>
        <v>0</v>
      </c>
      <c r="M4" s="68"/>
      <c r="N4">
        <f>'Rapport - Unité 1 Sébaste'!$E$34</f>
        <v>0</v>
      </c>
      <c r="O4">
        <f>'Rapport - Unité 1 Sébaste'!A40</f>
        <v>0</v>
      </c>
      <c r="P4">
        <f>'Rapport - Unité 1 Sébaste'!C40</f>
        <v>0</v>
      </c>
      <c r="Q4">
        <f>'Rapport - Unité 1 Sébaste'!D40</f>
        <v>0</v>
      </c>
      <c r="S4">
        <f>'Rapport - Unité 1 Sébaste'!E40</f>
        <v>0</v>
      </c>
      <c r="T4" s="65">
        <f>'Rapport - Unité 1 Sébaste'!$B$81</f>
        <v>0</v>
      </c>
      <c r="U4">
        <f>IF('Rapport - Unité 1 Sébaste'!$E$81 = "Autre port", 'Rapport - Unité 1 Sébaste'!$E$82, 'Rapport - Unité 1 Sébaste'!$E$81)</f>
        <v>0</v>
      </c>
      <c r="V4">
        <f>'Rapport - Unité 1 Sébaste'!$B$83</f>
        <v>0</v>
      </c>
    </row>
    <row r="5" spans="1:22" x14ac:dyDescent="0.35">
      <c r="A5">
        <f>'Rapport - Unité 1 Sébaste'!$B$13</f>
        <v>0</v>
      </c>
      <c r="B5">
        <f>'Rapport - Unité 1 Sébaste'!$E$11</f>
        <v>0</v>
      </c>
      <c r="C5">
        <f>'Rapport - Unité 1 Sébaste'!$B$14</f>
        <v>0</v>
      </c>
      <c r="D5">
        <f>'Rapport - Unité 1 Sébaste'!$B$15</f>
        <v>0</v>
      </c>
      <c r="E5">
        <f>'Rapport - Unité 1 Sébaste'!$B$27</f>
        <v>0</v>
      </c>
      <c r="F5" s="65">
        <f>'Rapport - Unité 1 Sébaste'!$D$15</f>
        <v>0</v>
      </c>
      <c r="G5">
        <f>'Rapport - Unité 1 Sébaste'!$D$18</f>
        <v>0</v>
      </c>
      <c r="H5">
        <f>'Rapport - Unité 1 Sébaste'!$B$18</f>
        <v>0</v>
      </c>
      <c r="I5">
        <f>'Rapport - Unité 1 Sébaste'!$E$21</f>
        <v>0</v>
      </c>
      <c r="J5" t="str">
        <f>'Rapport - Unité 1 Sébaste'!$B$30</f>
        <v>Sébaste (perche)</v>
      </c>
      <c r="K5">
        <f>'Rapport - Unité 1 Sébaste'!$E$32</f>
        <v>0</v>
      </c>
      <c r="L5" s="65">
        <f>'Rapport - Unité 1 Sébaste'!$E$30</f>
        <v>0</v>
      </c>
      <c r="M5" s="68"/>
      <c r="N5">
        <f>'Rapport - Unité 1 Sébaste'!$E$34</f>
        <v>0</v>
      </c>
      <c r="O5">
        <f>'Rapport - Unité 1 Sébaste'!A41</f>
        <v>0</v>
      </c>
      <c r="P5">
        <f>'Rapport - Unité 1 Sébaste'!C41</f>
        <v>0</v>
      </c>
      <c r="Q5">
        <f>'Rapport - Unité 1 Sébaste'!D41</f>
        <v>0</v>
      </c>
      <c r="S5">
        <f>'Rapport - Unité 1 Sébaste'!E41</f>
        <v>0</v>
      </c>
      <c r="T5" s="65">
        <f>'Rapport - Unité 1 Sébaste'!$B$81</f>
        <v>0</v>
      </c>
      <c r="U5">
        <f>IF('Rapport - Unité 1 Sébaste'!$E$81 = "Autre port", 'Rapport - Unité 1 Sébaste'!$E$82, 'Rapport - Unité 1 Sébaste'!$E$81)</f>
        <v>0</v>
      </c>
      <c r="V5">
        <f>'Rapport - Unité 1 Sébaste'!$B$83</f>
        <v>0</v>
      </c>
    </row>
    <row r="6" spans="1:22" x14ac:dyDescent="0.35">
      <c r="A6">
        <f>'Rapport - Unité 1 Sébaste'!$B$13</f>
        <v>0</v>
      </c>
      <c r="B6">
        <f>'Rapport - Unité 1 Sébaste'!$E$11</f>
        <v>0</v>
      </c>
      <c r="C6">
        <f>'Rapport - Unité 1 Sébaste'!$B$14</f>
        <v>0</v>
      </c>
      <c r="D6">
        <f>'Rapport - Unité 1 Sébaste'!$B$15</f>
        <v>0</v>
      </c>
      <c r="E6">
        <f>'Rapport - Unité 1 Sébaste'!$B$27</f>
        <v>0</v>
      </c>
      <c r="F6" s="65">
        <f>'Rapport - Unité 1 Sébaste'!$D$15</f>
        <v>0</v>
      </c>
      <c r="G6">
        <f>'Rapport - Unité 1 Sébaste'!$D$18</f>
        <v>0</v>
      </c>
      <c r="H6">
        <f>'Rapport - Unité 1 Sébaste'!$B$18</f>
        <v>0</v>
      </c>
      <c r="I6">
        <f>'Rapport - Unité 1 Sébaste'!$E$21</f>
        <v>0</v>
      </c>
      <c r="J6" t="str">
        <f>'Rapport - Unité 1 Sébaste'!$B$30</f>
        <v>Sébaste (perche)</v>
      </c>
      <c r="K6">
        <f>'Rapport - Unité 1 Sébaste'!$E$32</f>
        <v>0</v>
      </c>
      <c r="L6" s="65">
        <f>'Rapport - Unité 1 Sébaste'!$E$30</f>
        <v>0</v>
      </c>
      <c r="M6" s="68"/>
      <c r="N6">
        <f>'Rapport - Unité 1 Sébaste'!$E$34</f>
        <v>0</v>
      </c>
      <c r="O6">
        <f>'Rapport - Unité 1 Sébaste'!A42</f>
        <v>0</v>
      </c>
      <c r="P6">
        <f>'Rapport - Unité 1 Sébaste'!C42</f>
        <v>0</v>
      </c>
      <c r="Q6">
        <f>'Rapport - Unité 1 Sébaste'!D42</f>
        <v>0</v>
      </c>
      <c r="S6">
        <f>'Rapport - Unité 1 Sébaste'!E42</f>
        <v>0</v>
      </c>
      <c r="T6" s="65">
        <f>'Rapport - Unité 1 Sébaste'!$B$81</f>
        <v>0</v>
      </c>
      <c r="U6">
        <f>IF('Rapport - Unité 1 Sébaste'!$E$81 = "Autre port", 'Rapport - Unité 1 Sébaste'!$E$82, 'Rapport - Unité 1 Sébaste'!$E$81)</f>
        <v>0</v>
      </c>
      <c r="V6">
        <f>'Rapport - Unité 1 Sébaste'!$B$83</f>
        <v>0</v>
      </c>
    </row>
    <row r="7" spans="1:22" x14ac:dyDescent="0.35">
      <c r="A7">
        <f>'Rapport - Unité 1 Sébaste'!$B$13</f>
        <v>0</v>
      </c>
      <c r="B7">
        <f>'Rapport - Unité 1 Sébaste'!$E$11</f>
        <v>0</v>
      </c>
      <c r="C7">
        <f>'Rapport - Unité 1 Sébaste'!$B$14</f>
        <v>0</v>
      </c>
      <c r="D7">
        <f>'Rapport - Unité 1 Sébaste'!$B$15</f>
        <v>0</v>
      </c>
      <c r="E7">
        <f>'Rapport - Unité 1 Sébaste'!$B$27</f>
        <v>0</v>
      </c>
      <c r="F7" s="65">
        <f>'Rapport - Unité 1 Sébaste'!$D$15</f>
        <v>0</v>
      </c>
      <c r="G7">
        <f>'Rapport - Unité 1 Sébaste'!$D$18</f>
        <v>0</v>
      </c>
      <c r="H7">
        <f>'Rapport - Unité 1 Sébaste'!$B$18</f>
        <v>0</v>
      </c>
      <c r="I7">
        <f>'Rapport - Unité 1 Sébaste'!$E$21</f>
        <v>0</v>
      </c>
      <c r="J7" t="str">
        <f>'Rapport - Unité 1 Sébaste'!$B$30</f>
        <v>Sébaste (perche)</v>
      </c>
      <c r="K7">
        <f>'Rapport - Unité 1 Sébaste'!$E$32</f>
        <v>0</v>
      </c>
      <c r="L7" s="65">
        <f>'Rapport - Unité 1 Sébaste'!$E$30</f>
        <v>0</v>
      </c>
      <c r="M7" s="68"/>
      <c r="N7">
        <f>'Rapport - Unité 1 Sébaste'!$E$34</f>
        <v>0</v>
      </c>
      <c r="O7">
        <f>'Rapport - Unité 1 Sébaste'!A43</f>
        <v>0</v>
      </c>
      <c r="P7">
        <f>'Rapport - Unité 1 Sébaste'!C43</f>
        <v>0</v>
      </c>
      <c r="Q7">
        <f>'Rapport - Unité 1 Sébaste'!D43</f>
        <v>0</v>
      </c>
      <c r="S7">
        <f>'Rapport - Unité 1 Sébaste'!E43</f>
        <v>0</v>
      </c>
      <c r="T7" s="65">
        <f>'Rapport - Unité 1 Sébaste'!$B$81</f>
        <v>0</v>
      </c>
      <c r="U7">
        <f>IF('Rapport - Unité 1 Sébaste'!$E$81 = "Autre port", 'Rapport - Unité 1 Sébaste'!$E$82, 'Rapport - Unité 1 Sébaste'!$E$81)</f>
        <v>0</v>
      </c>
      <c r="V7">
        <f>'Rapport - Unité 1 Sébaste'!$B$83</f>
        <v>0</v>
      </c>
    </row>
    <row r="8" spans="1:22" x14ac:dyDescent="0.35">
      <c r="A8">
        <f>'Rapport - Unité 1 Sébaste'!$B$13</f>
        <v>0</v>
      </c>
      <c r="B8">
        <f>'Rapport - Unité 1 Sébaste'!$E$11</f>
        <v>0</v>
      </c>
      <c r="C8">
        <f>'Rapport - Unité 1 Sébaste'!$B$14</f>
        <v>0</v>
      </c>
      <c r="D8">
        <f>'Rapport - Unité 1 Sébaste'!$B$15</f>
        <v>0</v>
      </c>
      <c r="E8">
        <f>'Rapport - Unité 1 Sébaste'!$B$27</f>
        <v>0</v>
      </c>
      <c r="F8" s="65">
        <f>'Rapport - Unité 1 Sébaste'!$D$15</f>
        <v>0</v>
      </c>
      <c r="G8">
        <f>'Rapport - Unité 1 Sébaste'!$D$18</f>
        <v>0</v>
      </c>
      <c r="H8">
        <f>'Rapport - Unité 1 Sébaste'!$B$18</f>
        <v>0</v>
      </c>
      <c r="I8">
        <f>'Rapport - Unité 1 Sébaste'!$E$21</f>
        <v>0</v>
      </c>
      <c r="J8" t="str">
        <f>'Rapport - Unité 1 Sébaste'!$B$30</f>
        <v>Sébaste (perche)</v>
      </c>
      <c r="K8">
        <f>'Rapport - Unité 1 Sébaste'!$E$32</f>
        <v>0</v>
      </c>
      <c r="L8" s="65">
        <f>'Rapport - Unité 1 Sébaste'!$E$30</f>
        <v>0</v>
      </c>
      <c r="M8" s="68"/>
      <c r="N8">
        <f>'Rapport - Unité 1 Sébaste'!$E$34</f>
        <v>0</v>
      </c>
      <c r="O8">
        <f>'Rapport - Unité 1 Sébaste'!A44</f>
        <v>0</v>
      </c>
      <c r="P8">
        <f>'Rapport - Unité 1 Sébaste'!C44</f>
        <v>0</v>
      </c>
      <c r="Q8">
        <f>'Rapport - Unité 1 Sébaste'!D44</f>
        <v>0</v>
      </c>
      <c r="S8">
        <f>'Rapport - Unité 1 Sébaste'!E44</f>
        <v>0</v>
      </c>
      <c r="T8" s="65">
        <f>'Rapport - Unité 1 Sébaste'!$B$81</f>
        <v>0</v>
      </c>
      <c r="U8">
        <f>IF('Rapport - Unité 1 Sébaste'!$E$81 = "Autre port", 'Rapport - Unité 1 Sébaste'!$E$82, 'Rapport - Unité 1 Sébaste'!$E$81)</f>
        <v>0</v>
      </c>
      <c r="V8">
        <f>'Rapport - Unité 1 Sébaste'!$B$83</f>
        <v>0</v>
      </c>
    </row>
    <row r="9" spans="1:22" x14ac:dyDescent="0.35">
      <c r="A9">
        <f>'Rapport - Unité 1 Sébaste'!$B$13</f>
        <v>0</v>
      </c>
      <c r="B9">
        <f>'Rapport - Unité 1 Sébaste'!$E$11</f>
        <v>0</v>
      </c>
      <c r="C9">
        <f>'Rapport - Unité 1 Sébaste'!$B$14</f>
        <v>0</v>
      </c>
      <c r="D9">
        <f>'Rapport - Unité 1 Sébaste'!$B$15</f>
        <v>0</v>
      </c>
      <c r="E9">
        <f>'Rapport - Unité 1 Sébaste'!$B$27</f>
        <v>0</v>
      </c>
      <c r="F9" s="65">
        <f>'Rapport - Unité 1 Sébaste'!$D$15</f>
        <v>0</v>
      </c>
      <c r="G9">
        <f>'Rapport - Unité 1 Sébaste'!$D$18</f>
        <v>0</v>
      </c>
      <c r="H9">
        <f>'Rapport - Unité 1 Sébaste'!$B$18</f>
        <v>0</v>
      </c>
      <c r="I9">
        <f>'Rapport - Unité 1 Sébaste'!$E$21</f>
        <v>0</v>
      </c>
      <c r="J9" t="str">
        <f>'Rapport - Unité 1 Sébaste'!$B$30</f>
        <v>Sébaste (perche)</v>
      </c>
      <c r="K9">
        <f>'Rapport - Unité 1 Sébaste'!$E$32</f>
        <v>0</v>
      </c>
      <c r="L9" s="65">
        <f>'Rapport - Unité 1 Sébaste'!$E$30</f>
        <v>0</v>
      </c>
      <c r="M9" s="68"/>
      <c r="N9">
        <f>'Rapport - Unité 1 Sébaste'!$E$34</f>
        <v>0</v>
      </c>
      <c r="O9">
        <f>'Rapport - Unité 1 Sébaste'!A45</f>
        <v>0</v>
      </c>
      <c r="P9">
        <f>'Rapport - Unité 1 Sébaste'!C45</f>
        <v>0</v>
      </c>
      <c r="Q9">
        <f>'Rapport - Unité 1 Sébaste'!D45</f>
        <v>0</v>
      </c>
      <c r="S9">
        <f>'Rapport - Unité 1 Sébaste'!E45</f>
        <v>0</v>
      </c>
      <c r="T9" s="65">
        <f>'Rapport - Unité 1 Sébaste'!$B$81</f>
        <v>0</v>
      </c>
      <c r="U9">
        <f>IF('Rapport - Unité 1 Sébaste'!$E$81 = "Autre port", 'Rapport - Unité 1 Sébaste'!$E$82, 'Rapport - Unité 1 Sébaste'!$E$81)</f>
        <v>0</v>
      </c>
      <c r="V9">
        <f>'Rapport - Unité 1 Sébaste'!$B$83</f>
        <v>0</v>
      </c>
    </row>
    <row r="10" spans="1:22" x14ac:dyDescent="0.35">
      <c r="A10">
        <f>'Rapport - Unité 1 Sébaste'!$B$13</f>
        <v>0</v>
      </c>
      <c r="B10">
        <f>'Rapport - Unité 1 Sébaste'!$E$11</f>
        <v>0</v>
      </c>
      <c r="C10">
        <f>'Rapport - Unité 1 Sébaste'!$B$14</f>
        <v>0</v>
      </c>
      <c r="D10">
        <f>'Rapport - Unité 1 Sébaste'!$B$15</f>
        <v>0</v>
      </c>
      <c r="E10">
        <f>'Rapport - Unité 1 Sébaste'!$B$27</f>
        <v>0</v>
      </c>
      <c r="F10" s="65">
        <f>'Rapport - Unité 1 Sébaste'!$D$15</f>
        <v>0</v>
      </c>
      <c r="G10">
        <f>'Rapport - Unité 1 Sébaste'!$D$18</f>
        <v>0</v>
      </c>
      <c r="H10">
        <f>'Rapport - Unité 1 Sébaste'!$B$18</f>
        <v>0</v>
      </c>
      <c r="I10">
        <f>'Rapport - Unité 1 Sébaste'!$E$21</f>
        <v>0</v>
      </c>
      <c r="J10" t="str">
        <f>'Rapport - Unité 1 Sébaste'!$B$30</f>
        <v>Sébaste (perche)</v>
      </c>
      <c r="K10">
        <f>'Rapport - Unité 1 Sébaste'!$E$32</f>
        <v>0</v>
      </c>
      <c r="L10" s="65">
        <f>'Rapport - Unité 1 Sébaste'!$E$30</f>
        <v>0</v>
      </c>
      <c r="M10" s="68"/>
      <c r="N10">
        <f>'Rapport - Unité 1 Sébaste'!$E$34</f>
        <v>0</v>
      </c>
      <c r="O10">
        <f>'Rapport - Unité 1 Sébaste'!A46</f>
        <v>0</v>
      </c>
      <c r="P10">
        <f>'Rapport - Unité 1 Sébaste'!C46</f>
        <v>0</v>
      </c>
      <c r="Q10">
        <f>'Rapport - Unité 1 Sébaste'!D46</f>
        <v>0</v>
      </c>
      <c r="S10">
        <f>'Rapport - Unité 1 Sébaste'!E46</f>
        <v>0</v>
      </c>
      <c r="T10" s="65">
        <f>'Rapport - Unité 1 Sébaste'!$B$81</f>
        <v>0</v>
      </c>
      <c r="U10">
        <f>IF('Rapport - Unité 1 Sébaste'!$E$81 = "Autre port", 'Rapport - Unité 1 Sébaste'!$E$82, 'Rapport - Unité 1 Sébaste'!$E$81)</f>
        <v>0</v>
      </c>
      <c r="V10">
        <f>'Rapport - Unité 1 Sébaste'!$B$83</f>
        <v>0</v>
      </c>
    </row>
    <row r="11" spans="1:22" x14ac:dyDescent="0.35">
      <c r="A11">
        <f>'Rapport - Unité 1 Sébaste'!$B$13</f>
        <v>0</v>
      </c>
      <c r="B11">
        <f>'Rapport - Unité 1 Sébaste'!$E$11</f>
        <v>0</v>
      </c>
      <c r="C11">
        <f>'Rapport - Unité 1 Sébaste'!$B$14</f>
        <v>0</v>
      </c>
      <c r="D11">
        <f>'Rapport - Unité 1 Sébaste'!$B$15</f>
        <v>0</v>
      </c>
      <c r="E11">
        <f>'Rapport - Unité 1 Sébaste'!$B$27</f>
        <v>0</v>
      </c>
      <c r="F11" s="65">
        <f>'Rapport - Unité 1 Sébaste'!$D$15</f>
        <v>0</v>
      </c>
      <c r="G11">
        <f>'Rapport - Unité 1 Sébaste'!$D$18</f>
        <v>0</v>
      </c>
      <c r="H11">
        <f>'Rapport - Unité 1 Sébaste'!$B$18</f>
        <v>0</v>
      </c>
      <c r="I11">
        <f>'Rapport - Unité 1 Sébaste'!$E$21</f>
        <v>0</v>
      </c>
      <c r="J11" t="str">
        <f>'Rapport - Unité 1 Sébaste'!$B$30</f>
        <v>Sébaste (perche)</v>
      </c>
      <c r="K11">
        <f>'Rapport - Unité 1 Sébaste'!$E$32</f>
        <v>0</v>
      </c>
      <c r="L11" s="65">
        <f>'Rapport - Unité 1 Sébaste'!$E$30</f>
        <v>0</v>
      </c>
      <c r="M11" s="68"/>
      <c r="N11">
        <f>'Rapport - Unité 1 Sébaste'!$E$34</f>
        <v>0</v>
      </c>
      <c r="O11">
        <f>'Rapport - Unité 1 Sébaste'!A47</f>
        <v>0</v>
      </c>
      <c r="P11">
        <f>'Rapport - Unité 1 Sébaste'!C47</f>
        <v>0</v>
      </c>
      <c r="Q11">
        <f>'Rapport - Unité 1 Sébaste'!D47</f>
        <v>0</v>
      </c>
      <c r="S11">
        <f>'Rapport - Unité 1 Sébaste'!E47</f>
        <v>0</v>
      </c>
      <c r="T11" s="65">
        <f>'Rapport - Unité 1 Sébaste'!$B$81</f>
        <v>0</v>
      </c>
      <c r="U11">
        <f>IF('Rapport - Unité 1 Sébaste'!$E$81 = "Autre port", 'Rapport - Unité 1 Sébaste'!$E$82, 'Rapport - Unité 1 Sébaste'!$E$81)</f>
        <v>0</v>
      </c>
      <c r="V11">
        <f>'Rapport - Unité 1 Sébaste'!$B$83</f>
        <v>0</v>
      </c>
    </row>
    <row r="12" spans="1:22" x14ac:dyDescent="0.35">
      <c r="A12">
        <f>'Rapport - Unité 1 Sébaste'!$B$13</f>
        <v>0</v>
      </c>
      <c r="B12">
        <f>'Rapport - Unité 1 Sébaste'!$E$11</f>
        <v>0</v>
      </c>
      <c r="C12">
        <f>'Rapport - Unité 1 Sébaste'!$B$14</f>
        <v>0</v>
      </c>
      <c r="D12">
        <f>'Rapport - Unité 1 Sébaste'!$B$15</f>
        <v>0</v>
      </c>
      <c r="E12">
        <f>'Rapport - Unité 1 Sébaste'!$B$27</f>
        <v>0</v>
      </c>
      <c r="F12" s="65">
        <f>'Rapport - Unité 1 Sébaste'!$D$15</f>
        <v>0</v>
      </c>
      <c r="G12">
        <f>'Rapport - Unité 1 Sébaste'!$D$18</f>
        <v>0</v>
      </c>
      <c r="H12">
        <f>'Rapport - Unité 1 Sébaste'!$B$18</f>
        <v>0</v>
      </c>
      <c r="I12">
        <f>'Rapport - Unité 1 Sébaste'!$E$21</f>
        <v>0</v>
      </c>
      <c r="J12" t="str">
        <f>'Rapport - Unité 1 Sébaste'!$B$30</f>
        <v>Sébaste (perche)</v>
      </c>
      <c r="K12">
        <f>'Rapport - Unité 1 Sébaste'!$E$32</f>
        <v>0</v>
      </c>
      <c r="L12" s="65">
        <f>'Rapport - Unité 1 Sébaste'!$E$30</f>
        <v>0</v>
      </c>
      <c r="M12" s="68"/>
      <c r="N12">
        <f>'Rapport - Unité 1 Sébaste'!$E$34</f>
        <v>0</v>
      </c>
      <c r="O12">
        <f>'Rapport - Unité 1 Sébaste'!A48</f>
        <v>0</v>
      </c>
      <c r="P12">
        <f>'Rapport - Unité 1 Sébaste'!C48</f>
        <v>0</v>
      </c>
      <c r="Q12">
        <f>'Rapport - Unité 1 Sébaste'!D48</f>
        <v>0</v>
      </c>
      <c r="S12">
        <f>'Rapport - Unité 1 Sébaste'!E48</f>
        <v>0</v>
      </c>
      <c r="T12" s="65">
        <f>'Rapport - Unité 1 Sébaste'!$B$81</f>
        <v>0</v>
      </c>
      <c r="U12">
        <f>IF('Rapport - Unité 1 Sébaste'!$E$81 = "Autre port", 'Rapport - Unité 1 Sébaste'!$E$82, 'Rapport - Unité 1 Sébaste'!$E$81)</f>
        <v>0</v>
      </c>
      <c r="V12">
        <f>'Rapport - Unité 1 Sébaste'!$B$83</f>
        <v>0</v>
      </c>
    </row>
    <row r="13" spans="1:22" x14ac:dyDescent="0.35">
      <c r="A13">
        <f>'Rapport - Unité 1 Sébaste'!$B$13</f>
        <v>0</v>
      </c>
      <c r="B13">
        <f>'Rapport - Unité 1 Sébaste'!$E$11</f>
        <v>0</v>
      </c>
      <c r="C13">
        <f>'Rapport - Unité 1 Sébaste'!$B$14</f>
        <v>0</v>
      </c>
      <c r="D13">
        <f>'Rapport - Unité 1 Sébaste'!$B$15</f>
        <v>0</v>
      </c>
      <c r="E13">
        <f>'Rapport - Unité 1 Sébaste'!$B$27</f>
        <v>0</v>
      </c>
      <c r="F13" s="65">
        <f>'Rapport - Unité 1 Sébaste'!$D$15</f>
        <v>0</v>
      </c>
      <c r="G13">
        <f>'Rapport - Unité 1 Sébaste'!$D$18</f>
        <v>0</v>
      </c>
      <c r="H13">
        <f>'Rapport - Unité 1 Sébaste'!$B$18</f>
        <v>0</v>
      </c>
      <c r="I13">
        <f>'Rapport - Unité 1 Sébaste'!$E$21</f>
        <v>0</v>
      </c>
      <c r="J13" t="str">
        <f>'Rapport - Unité 1 Sébaste'!$B$30</f>
        <v>Sébaste (perche)</v>
      </c>
      <c r="K13">
        <f>'Rapport - Unité 1 Sébaste'!$E$32</f>
        <v>0</v>
      </c>
      <c r="L13" s="65">
        <f>'Rapport - Unité 1 Sébaste'!$E$30</f>
        <v>0</v>
      </c>
      <c r="M13" s="68"/>
      <c r="N13">
        <f>'Rapport - Unité 1 Sébaste'!$E$34</f>
        <v>0</v>
      </c>
      <c r="O13">
        <f>'Rapport - Unité 1 Sébaste'!A49</f>
        <v>0</v>
      </c>
      <c r="P13">
        <f>'Rapport - Unité 1 Sébaste'!C49</f>
        <v>0</v>
      </c>
      <c r="Q13">
        <f>'Rapport - Unité 1 Sébaste'!D49</f>
        <v>0</v>
      </c>
      <c r="S13">
        <f>'Rapport - Unité 1 Sébaste'!E49</f>
        <v>0</v>
      </c>
      <c r="T13" s="65">
        <f>'Rapport - Unité 1 Sébaste'!$B$81</f>
        <v>0</v>
      </c>
      <c r="U13">
        <f>IF('Rapport - Unité 1 Sébaste'!$E$81 = "Autre port", 'Rapport - Unité 1 Sébaste'!$E$82, 'Rapport - Unité 1 Sébaste'!$E$81)</f>
        <v>0</v>
      </c>
      <c r="V13">
        <f>'Rapport - Unité 1 Sébaste'!$B$83</f>
        <v>0</v>
      </c>
    </row>
    <row r="14" spans="1:22" x14ac:dyDescent="0.35">
      <c r="A14">
        <f>'Rapport - Unité 1 Sébaste'!$B$13</f>
        <v>0</v>
      </c>
      <c r="B14">
        <f>'Rapport - Unité 1 Sébaste'!$E$11</f>
        <v>0</v>
      </c>
      <c r="C14">
        <f>'Rapport - Unité 1 Sébaste'!$B$14</f>
        <v>0</v>
      </c>
      <c r="D14">
        <f>'Rapport - Unité 1 Sébaste'!$B$15</f>
        <v>0</v>
      </c>
      <c r="E14">
        <f>'Rapport - Unité 1 Sébaste'!$B$27</f>
        <v>0</v>
      </c>
      <c r="F14" s="65">
        <f>'Rapport - Unité 1 Sébaste'!$D$15</f>
        <v>0</v>
      </c>
      <c r="G14">
        <f>'Rapport - Unité 1 Sébaste'!$D$18</f>
        <v>0</v>
      </c>
      <c r="H14">
        <f>'Rapport - Unité 1 Sébaste'!$B$18</f>
        <v>0</v>
      </c>
      <c r="I14">
        <f>'Rapport - Unité 1 Sébaste'!$E$21</f>
        <v>0</v>
      </c>
      <c r="J14" t="str">
        <f>'Rapport - Unité 1 Sébaste'!$B$30</f>
        <v>Sébaste (perche)</v>
      </c>
      <c r="K14">
        <f>'Rapport - Unité 1 Sébaste'!$E$32</f>
        <v>0</v>
      </c>
      <c r="L14" s="65">
        <f>'Rapport - Unité 1 Sébaste'!$E$30</f>
        <v>0</v>
      </c>
      <c r="M14" s="69"/>
      <c r="N14">
        <f>'Rapport - Unité 1 Sébaste'!$E$34</f>
        <v>0</v>
      </c>
      <c r="O14">
        <f>'Rapport - Unité 1 Sébaste'!A50</f>
        <v>0</v>
      </c>
      <c r="P14">
        <f>'Rapport - Unité 1 Sébaste'!C50</f>
        <v>0</v>
      </c>
      <c r="Q14">
        <f>'Rapport - Unité 1 Sébaste'!D50</f>
        <v>0</v>
      </c>
      <c r="S14">
        <f>'Rapport - Unité 1 Sébaste'!E50</f>
        <v>0</v>
      </c>
      <c r="T14" s="65">
        <f>'Rapport - Unité 1 Sébaste'!$B$81</f>
        <v>0</v>
      </c>
      <c r="U14">
        <f>IF('Rapport - Unité 1 Sébaste'!$E$81 = "Autre port", 'Rapport - Unité 1 Sébaste'!$E$82, 'Rapport - Unité 1 Sébaste'!$E$81)</f>
        <v>0</v>
      </c>
      <c r="V14">
        <f>'Rapport - Unité 1 Sébaste'!$B$83</f>
        <v>0</v>
      </c>
    </row>
    <row r="15" spans="1:22" x14ac:dyDescent="0.35">
      <c r="A15">
        <f>'Rapport - Unité 1 Sébaste'!$B$13</f>
        <v>0</v>
      </c>
      <c r="B15">
        <f>'Rapport - Unité 1 Sébaste'!$E$11</f>
        <v>0</v>
      </c>
      <c r="C15">
        <f>'Rapport - Unité 1 Sébaste'!$B$14</f>
        <v>0</v>
      </c>
      <c r="D15">
        <f>'Rapport - Unité 1 Sébaste'!$B$15</f>
        <v>0</v>
      </c>
      <c r="E15">
        <f>'Rapport - Unité 1 Sébaste'!$B$27</f>
        <v>0</v>
      </c>
      <c r="F15" s="65">
        <f>'Rapport - Unité 1 Sébaste'!$D$15</f>
        <v>0</v>
      </c>
      <c r="G15">
        <f>'Rapport - Unité 1 Sébaste'!$D$18</f>
        <v>0</v>
      </c>
      <c r="H15">
        <f>'Rapport - Unité 1 Sébaste'!$B$18</f>
        <v>0</v>
      </c>
      <c r="I15">
        <f>'Rapport - Unité 1 Sébaste'!$E$21</f>
        <v>0</v>
      </c>
      <c r="J15" t="str">
        <f>'Rapport - Unité 1 Sébaste'!$B$30</f>
        <v>Sébaste (perche)</v>
      </c>
      <c r="K15">
        <f>'Rapport - Unité 1 Sébaste'!$E$32</f>
        <v>0</v>
      </c>
      <c r="L15" s="65">
        <f>'Rapport - Unité 1 Sébaste'!$E$30</f>
        <v>0</v>
      </c>
      <c r="M15" s="69"/>
      <c r="N15">
        <f>'Rapport - Unité 1 Sébaste'!$E$34</f>
        <v>0</v>
      </c>
      <c r="O15">
        <f>'Rapport - Unité 1 Sébaste'!A51</f>
        <v>0</v>
      </c>
      <c r="P15">
        <f>'Rapport - Unité 1 Sébaste'!C51</f>
        <v>0</v>
      </c>
      <c r="Q15">
        <f>'Rapport - Unité 1 Sébaste'!D51</f>
        <v>0</v>
      </c>
      <c r="S15">
        <f>'Rapport - Unité 1 Sébaste'!E51</f>
        <v>0</v>
      </c>
      <c r="T15" s="65">
        <f>'Rapport - Unité 1 Sébaste'!$B$81</f>
        <v>0</v>
      </c>
      <c r="U15">
        <f>IF('Rapport - Unité 1 Sébaste'!$E$81 = "Autre port", 'Rapport - Unité 1 Sébaste'!$E$82, 'Rapport - Unité 1 Sébaste'!$E$81)</f>
        <v>0</v>
      </c>
      <c r="V15">
        <f>'Rapport - Unité 1 Sébaste'!$B$83</f>
        <v>0</v>
      </c>
    </row>
    <row r="16" spans="1:22" x14ac:dyDescent="0.35">
      <c r="A16">
        <f>'Rapport - Unité 1 Sébaste'!$B$13</f>
        <v>0</v>
      </c>
      <c r="B16">
        <f>'Rapport - Unité 1 Sébaste'!$E$11</f>
        <v>0</v>
      </c>
      <c r="C16">
        <f>'Rapport - Unité 1 Sébaste'!$B$14</f>
        <v>0</v>
      </c>
      <c r="D16">
        <f>'Rapport - Unité 1 Sébaste'!$B$15</f>
        <v>0</v>
      </c>
      <c r="E16">
        <f>'Rapport - Unité 1 Sébaste'!$B$27</f>
        <v>0</v>
      </c>
      <c r="F16" s="65">
        <f>'Rapport - Unité 1 Sébaste'!$D$15</f>
        <v>0</v>
      </c>
      <c r="G16">
        <f>'Rapport - Unité 1 Sébaste'!$D$18</f>
        <v>0</v>
      </c>
      <c r="H16">
        <f>'Rapport - Unité 1 Sébaste'!$B$18</f>
        <v>0</v>
      </c>
      <c r="I16">
        <f>'Rapport - Unité 1 Sébaste'!$E$21</f>
        <v>0</v>
      </c>
      <c r="J16" t="str">
        <f>'Rapport - Unité 1 Sébaste'!$B$30</f>
        <v>Sébaste (perche)</v>
      </c>
      <c r="K16">
        <f>'Rapport - Unité 1 Sébaste'!$E$32</f>
        <v>0</v>
      </c>
      <c r="L16" s="65">
        <f>'Rapport - Unité 1 Sébaste'!$E$30</f>
        <v>0</v>
      </c>
      <c r="M16" s="69"/>
      <c r="N16">
        <f>'Rapport - Unité 1 Sébaste'!$E$34</f>
        <v>0</v>
      </c>
      <c r="O16">
        <f>'Rapport - Unité 1 Sébaste'!A52</f>
        <v>0</v>
      </c>
      <c r="P16">
        <f>'Rapport - Unité 1 Sébaste'!C52</f>
        <v>0</v>
      </c>
      <c r="Q16">
        <f>'Rapport - Unité 1 Sébaste'!D52</f>
        <v>0</v>
      </c>
      <c r="S16">
        <f>'Rapport - Unité 1 Sébaste'!E52</f>
        <v>0</v>
      </c>
      <c r="T16" s="65">
        <f>'Rapport - Unité 1 Sébaste'!$B$81</f>
        <v>0</v>
      </c>
      <c r="U16">
        <f>IF('Rapport - Unité 1 Sébaste'!$E$81 = "Autre port", 'Rapport - Unité 1 Sébaste'!$E$82, 'Rapport - Unité 1 Sébaste'!$E$81)</f>
        <v>0</v>
      </c>
      <c r="V16">
        <f>'Rapport - Unité 1 Sébaste'!$B$83</f>
        <v>0</v>
      </c>
    </row>
    <row r="17" spans="1:22" x14ac:dyDescent="0.35">
      <c r="A17">
        <f>'Rapport - Unité 1 Sébaste'!$B$13</f>
        <v>0</v>
      </c>
      <c r="B17">
        <f>'Rapport - Unité 1 Sébaste'!$E$11</f>
        <v>0</v>
      </c>
      <c r="C17">
        <f>'Rapport - Unité 1 Sébaste'!$B$14</f>
        <v>0</v>
      </c>
      <c r="D17">
        <f>'Rapport - Unité 1 Sébaste'!$B$15</f>
        <v>0</v>
      </c>
      <c r="E17">
        <f>'Rapport - Unité 1 Sébaste'!$B$27</f>
        <v>0</v>
      </c>
      <c r="F17" s="65">
        <f>'Rapport - Unité 1 Sébaste'!$D$15</f>
        <v>0</v>
      </c>
      <c r="G17">
        <f>'Rapport - Unité 1 Sébaste'!$D$18</f>
        <v>0</v>
      </c>
      <c r="H17">
        <f>'Rapport - Unité 1 Sébaste'!$B$18</f>
        <v>0</v>
      </c>
      <c r="I17">
        <f>'Rapport - Unité 1 Sébaste'!$E$21</f>
        <v>0</v>
      </c>
      <c r="J17" t="str">
        <f>'Rapport - Unité 1 Sébaste'!$B$30</f>
        <v>Sébaste (perche)</v>
      </c>
      <c r="K17">
        <f>'Rapport - Unité 1 Sébaste'!$E$32</f>
        <v>0</v>
      </c>
      <c r="L17" s="65">
        <f>'Rapport - Unité 1 Sébaste'!$E$30</f>
        <v>0</v>
      </c>
      <c r="M17" s="69"/>
      <c r="N17">
        <f>'Rapport - Unité 1 Sébaste'!$E$34</f>
        <v>0</v>
      </c>
      <c r="O17">
        <f>'Rapport - Unité 1 Sébaste'!A53</f>
        <v>0</v>
      </c>
      <c r="P17">
        <f>'Rapport - Unité 1 Sébaste'!C53</f>
        <v>0</v>
      </c>
      <c r="Q17">
        <f>'Rapport - Unité 1 Sébaste'!D53</f>
        <v>0</v>
      </c>
      <c r="S17">
        <f>'Rapport - Unité 1 Sébaste'!E53</f>
        <v>0</v>
      </c>
      <c r="T17" s="65">
        <f>'Rapport - Unité 1 Sébaste'!$B$81</f>
        <v>0</v>
      </c>
      <c r="U17">
        <f>IF('Rapport - Unité 1 Sébaste'!$E$81 = "Autre port", 'Rapport - Unité 1 Sébaste'!$E$82, 'Rapport - Unité 1 Sébaste'!$E$81)</f>
        <v>0</v>
      </c>
      <c r="V17">
        <f>'Rapport - Unité 1 Sébaste'!$B$83</f>
        <v>0</v>
      </c>
    </row>
    <row r="18" spans="1:22" x14ac:dyDescent="0.35">
      <c r="A18">
        <f>'Rapport - Unité 1 Sébaste'!$B$13</f>
        <v>0</v>
      </c>
      <c r="B18">
        <f>'Rapport - Unité 1 Sébaste'!$E$11</f>
        <v>0</v>
      </c>
      <c r="C18">
        <f>'Rapport - Unité 1 Sébaste'!$B$14</f>
        <v>0</v>
      </c>
      <c r="D18">
        <f>'Rapport - Unité 1 Sébaste'!$B$15</f>
        <v>0</v>
      </c>
      <c r="E18">
        <f>'Rapport - Unité 1 Sébaste'!$B$27</f>
        <v>0</v>
      </c>
      <c r="F18" s="65">
        <f>'Rapport - Unité 1 Sébaste'!$D$15</f>
        <v>0</v>
      </c>
      <c r="G18">
        <f>'Rapport - Unité 1 Sébaste'!$D$18</f>
        <v>0</v>
      </c>
      <c r="H18">
        <f>'Rapport - Unité 1 Sébaste'!$B$18</f>
        <v>0</v>
      </c>
      <c r="I18">
        <f>'Rapport - Unité 1 Sébaste'!$E$21</f>
        <v>0</v>
      </c>
      <c r="J18" t="str">
        <f>'Rapport - Unité 1 Sébaste'!$B$30</f>
        <v>Sébaste (perche)</v>
      </c>
      <c r="K18">
        <f>'Rapport - Unité 1 Sébaste'!$E$32</f>
        <v>0</v>
      </c>
      <c r="L18" s="65">
        <f>'Rapport - Unité 1 Sébaste'!$E$30</f>
        <v>0</v>
      </c>
      <c r="M18" s="69"/>
      <c r="N18">
        <f>'Rapport - Unité 1 Sébaste'!$E$34</f>
        <v>0</v>
      </c>
      <c r="O18">
        <f>'Rapport - Unité 1 Sébaste'!A54</f>
        <v>0</v>
      </c>
      <c r="P18">
        <f>'Rapport - Unité 1 Sébaste'!C54</f>
        <v>0</v>
      </c>
      <c r="Q18">
        <f>'Rapport - Unité 1 Sébaste'!D54</f>
        <v>0</v>
      </c>
      <c r="S18">
        <f>'Rapport - Unité 1 Sébaste'!E54</f>
        <v>0</v>
      </c>
      <c r="T18" s="65">
        <f>'Rapport - Unité 1 Sébaste'!$B$81</f>
        <v>0</v>
      </c>
      <c r="U18">
        <f>IF('Rapport - Unité 1 Sébaste'!$E$81 = "Autre port", 'Rapport - Unité 1 Sébaste'!$E$82, 'Rapport - Unité 1 Sébaste'!$E$81)</f>
        <v>0</v>
      </c>
      <c r="V18">
        <f>'Rapport - Unité 1 Sébaste'!$B$83</f>
        <v>0</v>
      </c>
    </row>
    <row r="19" spans="1:22" x14ac:dyDescent="0.35">
      <c r="A19">
        <f>'Rapport - Unité 1 Sébaste'!$B$13</f>
        <v>0</v>
      </c>
      <c r="B19">
        <f>'Rapport - Unité 1 Sébaste'!$E$11</f>
        <v>0</v>
      </c>
      <c r="C19">
        <f>'Rapport - Unité 1 Sébaste'!$B$14</f>
        <v>0</v>
      </c>
      <c r="D19">
        <f>'Rapport - Unité 1 Sébaste'!$B$15</f>
        <v>0</v>
      </c>
      <c r="E19">
        <f>'Rapport - Unité 1 Sébaste'!$B$27</f>
        <v>0</v>
      </c>
      <c r="F19" s="65">
        <f>'Rapport - Unité 1 Sébaste'!$D$15</f>
        <v>0</v>
      </c>
      <c r="G19">
        <f>'Rapport - Unité 1 Sébaste'!$D$18</f>
        <v>0</v>
      </c>
      <c r="H19">
        <f>'Rapport - Unité 1 Sébaste'!$B$18</f>
        <v>0</v>
      </c>
      <c r="I19">
        <f>'Rapport - Unité 1 Sébaste'!$E$21</f>
        <v>0</v>
      </c>
      <c r="J19" t="str">
        <f>'Rapport - Unité 1 Sébaste'!$B$30</f>
        <v>Sébaste (perche)</v>
      </c>
      <c r="K19">
        <f>'Rapport - Unité 1 Sébaste'!$E$32</f>
        <v>0</v>
      </c>
      <c r="L19" s="65">
        <f>'Rapport - Unité 1 Sébaste'!$E$30</f>
        <v>0</v>
      </c>
      <c r="M19" s="69"/>
      <c r="N19">
        <f>'Rapport - Unité 1 Sébaste'!$E$34</f>
        <v>0</v>
      </c>
      <c r="O19">
        <f>'Rapport - Unité 1 Sébaste'!A55</f>
        <v>0</v>
      </c>
      <c r="P19">
        <f>'Rapport - Unité 1 Sébaste'!C55</f>
        <v>0</v>
      </c>
      <c r="Q19">
        <f>'Rapport - Unité 1 Sébaste'!D55</f>
        <v>0</v>
      </c>
      <c r="S19">
        <f>'Rapport - Unité 1 Sébaste'!E55</f>
        <v>0</v>
      </c>
      <c r="T19" s="65">
        <f>'Rapport - Unité 1 Sébaste'!$B$81</f>
        <v>0</v>
      </c>
      <c r="U19">
        <f>IF('Rapport - Unité 1 Sébaste'!$E$81 = "Autre port", 'Rapport - Unité 1 Sébaste'!$E$82, 'Rapport - Unité 1 Sébaste'!$E$81)</f>
        <v>0</v>
      </c>
      <c r="V19">
        <f>'Rapport - Unité 1 Sébaste'!$B$83</f>
        <v>0</v>
      </c>
    </row>
    <row r="20" spans="1:22" x14ac:dyDescent="0.35">
      <c r="A20">
        <f>'Rapport - Unité 1 Sébaste'!$B$13</f>
        <v>0</v>
      </c>
      <c r="B20">
        <f>'Rapport - Unité 1 Sébaste'!$E$11</f>
        <v>0</v>
      </c>
      <c r="C20">
        <f>'Rapport - Unité 1 Sébaste'!$B$14</f>
        <v>0</v>
      </c>
      <c r="D20">
        <f>'Rapport - Unité 1 Sébaste'!$B$15</f>
        <v>0</v>
      </c>
      <c r="E20">
        <f>'Rapport - Unité 1 Sébaste'!$B$27</f>
        <v>0</v>
      </c>
      <c r="F20" s="65">
        <f>'Rapport - Unité 1 Sébaste'!$D$15</f>
        <v>0</v>
      </c>
      <c r="G20">
        <f>'Rapport - Unité 1 Sébaste'!$D$18</f>
        <v>0</v>
      </c>
      <c r="H20">
        <f>'Rapport - Unité 1 Sébaste'!$B$18</f>
        <v>0</v>
      </c>
      <c r="I20">
        <f>'Rapport - Unité 1 Sébaste'!$E$21</f>
        <v>0</v>
      </c>
      <c r="J20" t="str">
        <f>'Rapport - Unité 1 Sébaste'!$B$30</f>
        <v>Sébaste (perche)</v>
      </c>
      <c r="K20">
        <f>'Rapport - Unité 1 Sébaste'!$E$32</f>
        <v>0</v>
      </c>
      <c r="L20" s="65">
        <f>'Rapport - Unité 1 Sébaste'!$E$30</f>
        <v>0</v>
      </c>
      <c r="M20" s="69"/>
      <c r="N20">
        <f>'Rapport - Unité 1 Sébaste'!$E$34</f>
        <v>0</v>
      </c>
      <c r="O20">
        <f>'Rapport - Unité 1 Sébaste'!A56</f>
        <v>0</v>
      </c>
      <c r="P20">
        <f>'Rapport - Unité 1 Sébaste'!C56</f>
        <v>0</v>
      </c>
      <c r="Q20">
        <f>'Rapport - Unité 1 Sébaste'!D56</f>
        <v>0</v>
      </c>
      <c r="S20">
        <f>'Rapport - Unité 1 Sébaste'!E56</f>
        <v>0</v>
      </c>
      <c r="T20" s="65">
        <f>'Rapport - Unité 1 Sébaste'!$B$81</f>
        <v>0</v>
      </c>
      <c r="U20">
        <f>IF('Rapport - Unité 1 Sébaste'!$E$81 = "Autre port", 'Rapport - Unité 1 Sébaste'!$E$82, 'Rapport - Unité 1 Sébaste'!$E$81)</f>
        <v>0</v>
      </c>
      <c r="V20">
        <f>'Rapport - Unité 1 Sébaste'!$B$83</f>
        <v>0</v>
      </c>
    </row>
    <row r="21" spans="1:22" x14ac:dyDescent="0.35">
      <c r="A21">
        <f>'Rapport - Unité 1 Sébaste'!$B$13</f>
        <v>0</v>
      </c>
      <c r="B21">
        <f>'Rapport - Unité 1 Sébaste'!$E$11</f>
        <v>0</v>
      </c>
      <c r="C21">
        <f>'Rapport - Unité 1 Sébaste'!$B$14</f>
        <v>0</v>
      </c>
      <c r="D21">
        <f>'Rapport - Unité 1 Sébaste'!$B$15</f>
        <v>0</v>
      </c>
      <c r="E21">
        <f>'Rapport - Unité 1 Sébaste'!$B$27</f>
        <v>0</v>
      </c>
      <c r="F21" s="65">
        <f>'Rapport - Unité 1 Sébaste'!$D$15</f>
        <v>0</v>
      </c>
      <c r="G21">
        <f>'Rapport - Unité 1 Sébaste'!$D$18</f>
        <v>0</v>
      </c>
      <c r="H21">
        <f>'Rapport - Unité 1 Sébaste'!$B$18</f>
        <v>0</v>
      </c>
      <c r="I21">
        <f>'Rapport - Unité 1 Sébaste'!$E$21</f>
        <v>0</v>
      </c>
      <c r="J21" t="str">
        <f>'Rapport - Unité 1 Sébaste'!$B$30</f>
        <v>Sébaste (perche)</v>
      </c>
      <c r="K21">
        <f>'Rapport - Unité 1 Sébaste'!$E$32</f>
        <v>0</v>
      </c>
      <c r="L21" s="65">
        <f>'Rapport - Unité 1 Sébaste'!$E$30</f>
        <v>0</v>
      </c>
      <c r="M21" s="69"/>
      <c r="N21">
        <f>'Rapport - Unité 1 Sébaste'!$E$34</f>
        <v>0</v>
      </c>
      <c r="O21">
        <f>'Rapport - Unité 1 Sébaste'!A57</f>
        <v>0</v>
      </c>
      <c r="P21">
        <f>'Rapport - Unité 1 Sébaste'!C57</f>
        <v>0</v>
      </c>
      <c r="Q21">
        <f>'Rapport - Unité 1 Sébaste'!D57</f>
        <v>0</v>
      </c>
      <c r="S21">
        <f>'Rapport - Unité 1 Sébaste'!E57</f>
        <v>0</v>
      </c>
      <c r="T21" s="65">
        <f>'Rapport - Unité 1 Sébaste'!$B$81</f>
        <v>0</v>
      </c>
      <c r="U21">
        <f>IF('Rapport - Unité 1 Sébaste'!$E$81 = "Autre port", 'Rapport - Unité 1 Sébaste'!$E$82, 'Rapport - Unité 1 Sébaste'!$E$81)</f>
        <v>0</v>
      </c>
      <c r="V21">
        <f>'Rapport - Unité 1 Sébaste'!$B$83</f>
        <v>0</v>
      </c>
    </row>
    <row r="22" spans="1:22" x14ac:dyDescent="0.35">
      <c r="A22">
        <f>'Rapport - Unité 1 Sébaste'!$B$13</f>
        <v>0</v>
      </c>
      <c r="B22">
        <f>'Rapport - Unité 1 Sébaste'!$E$11</f>
        <v>0</v>
      </c>
      <c r="C22">
        <f>'Rapport - Unité 1 Sébaste'!$B$14</f>
        <v>0</v>
      </c>
      <c r="D22">
        <f>'Rapport - Unité 1 Sébaste'!$B$15</f>
        <v>0</v>
      </c>
      <c r="E22">
        <f>'Rapport - Unité 1 Sébaste'!$B$27</f>
        <v>0</v>
      </c>
      <c r="F22" s="65">
        <f>'Rapport - Unité 1 Sébaste'!$D$15</f>
        <v>0</v>
      </c>
      <c r="G22">
        <f>'Rapport - Unité 1 Sébaste'!$D$18</f>
        <v>0</v>
      </c>
      <c r="H22">
        <f>'Rapport - Unité 1 Sébaste'!$B$18</f>
        <v>0</v>
      </c>
      <c r="I22">
        <f>'Rapport - Unité 1 Sébaste'!$E$21</f>
        <v>0</v>
      </c>
      <c r="J22" t="str">
        <f>'Rapport - Unité 1 Sébaste'!$B$30</f>
        <v>Sébaste (perche)</v>
      </c>
      <c r="K22">
        <f>'Rapport - Unité 1 Sébaste'!$E$32</f>
        <v>0</v>
      </c>
      <c r="L22" s="65">
        <f>'Rapport - Unité 1 Sébaste'!$E$30</f>
        <v>0</v>
      </c>
      <c r="M22" s="69"/>
      <c r="N22">
        <f>'Rapport - Unité 1 Sébaste'!$E$34</f>
        <v>0</v>
      </c>
      <c r="O22">
        <f>'Rapport - Unité 1 Sébaste'!A61</f>
        <v>0</v>
      </c>
      <c r="P22">
        <f>'Rapport - Unité 1 Sébaste'!C61</f>
        <v>0</v>
      </c>
      <c r="R22">
        <f>'Rapport - Unité 1 Sébaste'!D61</f>
        <v>0</v>
      </c>
      <c r="T22" s="65">
        <f>'Rapport - Unité 1 Sébaste'!$B$81</f>
        <v>0</v>
      </c>
      <c r="U22">
        <f>IF('Rapport - Unité 1 Sébaste'!$E$81 = "Autre port", 'Rapport - Unité 1 Sébaste'!$E$82, 'Rapport - Unité 1 Sébaste'!$E$81)</f>
        <v>0</v>
      </c>
      <c r="V22">
        <f>'Rapport - Unité 1 Sébaste'!$B$83</f>
        <v>0</v>
      </c>
    </row>
    <row r="23" spans="1:22" x14ac:dyDescent="0.35">
      <c r="A23">
        <f>'Rapport - Unité 1 Sébaste'!$B$13</f>
        <v>0</v>
      </c>
      <c r="B23">
        <f>'Rapport - Unité 1 Sébaste'!$E$11</f>
        <v>0</v>
      </c>
      <c r="C23">
        <f>'Rapport - Unité 1 Sébaste'!$B$14</f>
        <v>0</v>
      </c>
      <c r="D23">
        <f>'Rapport - Unité 1 Sébaste'!$B$15</f>
        <v>0</v>
      </c>
      <c r="E23">
        <f>'Rapport - Unité 1 Sébaste'!$B$27</f>
        <v>0</v>
      </c>
      <c r="F23" s="65">
        <f>'Rapport - Unité 1 Sébaste'!$D$15</f>
        <v>0</v>
      </c>
      <c r="G23">
        <f>'Rapport - Unité 1 Sébaste'!$D$18</f>
        <v>0</v>
      </c>
      <c r="H23">
        <f>'Rapport - Unité 1 Sébaste'!$B$18</f>
        <v>0</v>
      </c>
      <c r="I23">
        <f>'Rapport - Unité 1 Sébaste'!$E$21</f>
        <v>0</v>
      </c>
      <c r="J23" t="str">
        <f>'Rapport - Unité 1 Sébaste'!$B$30</f>
        <v>Sébaste (perche)</v>
      </c>
      <c r="K23">
        <f>'Rapport - Unité 1 Sébaste'!$E$32</f>
        <v>0</v>
      </c>
      <c r="L23" s="65">
        <f>'Rapport - Unité 1 Sébaste'!$E$30</f>
        <v>0</v>
      </c>
      <c r="M23" s="69"/>
      <c r="N23">
        <f>'Rapport - Unité 1 Sébaste'!$E$34</f>
        <v>0</v>
      </c>
      <c r="O23">
        <f>'Rapport - Unité 1 Sébaste'!A62</f>
        <v>0</v>
      </c>
      <c r="P23">
        <f>'Rapport - Unité 1 Sébaste'!C62</f>
        <v>0</v>
      </c>
      <c r="R23">
        <f>'Rapport - Unité 1 Sébaste'!D62</f>
        <v>0</v>
      </c>
      <c r="T23" s="65">
        <f>'Rapport - Unité 1 Sébaste'!$B$81</f>
        <v>0</v>
      </c>
      <c r="U23">
        <f>IF('Rapport - Unité 1 Sébaste'!$E$81 = "Autre port", 'Rapport - Unité 1 Sébaste'!$E$82, 'Rapport - Unité 1 Sébaste'!$E$81)</f>
        <v>0</v>
      </c>
      <c r="V23">
        <f>'Rapport - Unité 1 Sébaste'!$B$83</f>
        <v>0</v>
      </c>
    </row>
    <row r="24" spans="1:22" x14ac:dyDescent="0.35">
      <c r="A24">
        <f>'Rapport - Unité 1 Sébaste'!$B$13</f>
        <v>0</v>
      </c>
      <c r="B24">
        <f>'Rapport - Unité 1 Sébaste'!$E$11</f>
        <v>0</v>
      </c>
      <c r="C24">
        <f>'Rapport - Unité 1 Sébaste'!$B$14</f>
        <v>0</v>
      </c>
      <c r="D24">
        <f>'Rapport - Unité 1 Sébaste'!$B$15</f>
        <v>0</v>
      </c>
      <c r="E24">
        <f>'Rapport - Unité 1 Sébaste'!$B$27</f>
        <v>0</v>
      </c>
      <c r="F24" s="65">
        <f>'Rapport - Unité 1 Sébaste'!$D$15</f>
        <v>0</v>
      </c>
      <c r="G24">
        <f>'Rapport - Unité 1 Sébaste'!$D$18</f>
        <v>0</v>
      </c>
      <c r="H24">
        <f>'Rapport - Unité 1 Sébaste'!$B$18</f>
        <v>0</v>
      </c>
      <c r="I24">
        <f>'Rapport - Unité 1 Sébaste'!$E$21</f>
        <v>0</v>
      </c>
      <c r="J24" t="str">
        <f>'Rapport - Unité 1 Sébaste'!$B$30</f>
        <v>Sébaste (perche)</v>
      </c>
      <c r="K24">
        <f>'Rapport - Unité 1 Sébaste'!$E$32</f>
        <v>0</v>
      </c>
      <c r="L24" s="65">
        <f>'Rapport - Unité 1 Sébaste'!$E$30</f>
        <v>0</v>
      </c>
      <c r="M24" s="69"/>
      <c r="N24">
        <f>'Rapport - Unité 1 Sébaste'!$E$34</f>
        <v>0</v>
      </c>
      <c r="O24">
        <f>'Rapport - Unité 1 Sébaste'!A63</f>
        <v>0</v>
      </c>
      <c r="P24">
        <f>'Rapport - Unité 1 Sébaste'!C63</f>
        <v>0</v>
      </c>
      <c r="R24">
        <f>'Rapport - Unité 1 Sébaste'!D63</f>
        <v>0</v>
      </c>
      <c r="T24" s="65">
        <f>'Rapport - Unité 1 Sébaste'!$B$81</f>
        <v>0</v>
      </c>
      <c r="U24">
        <f>IF('Rapport - Unité 1 Sébaste'!$E$81 = "Autre port", 'Rapport - Unité 1 Sébaste'!$E$82, 'Rapport - Unité 1 Sébaste'!$E$81)</f>
        <v>0</v>
      </c>
      <c r="V24">
        <f>'Rapport - Unité 1 Sébaste'!$B$83</f>
        <v>0</v>
      </c>
    </row>
    <row r="25" spans="1:22" x14ac:dyDescent="0.35">
      <c r="A25">
        <f>'Rapport - Unité 1 Sébaste'!$B$13</f>
        <v>0</v>
      </c>
      <c r="B25">
        <f>'Rapport - Unité 1 Sébaste'!$E$11</f>
        <v>0</v>
      </c>
      <c r="C25">
        <f>'Rapport - Unité 1 Sébaste'!$B$14</f>
        <v>0</v>
      </c>
      <c r="D25">
        <f>'Rapport - Unité 1 Sébaste'!$B$15</f>
        <v>0</v>
      </c>
      <c r="E25">
        <f>'Rapport - Unité 1 Sébaste'!$B$27</f>
        <v>0</v>
      </c>
      <c r="F25" s="65">
        <f>'Rapport - Unité 1 Sébaste'!$D$15</f>
        <v>0</v>
      </c>
      <c r="G25">
        <f>'Rapport - Unité 1 Sébaste'!$D$18</f>
        <v>0</v>
      </c>
      <c r="H25">
        <f>'Rapport - Unité 1 Sébaste'!$B$18</f>
        <v>0</v>
      </c>
      <c r="I25">
        <f>'Rapport - Unité 1 Sébaste'!$E$21</f>
        <v>0</v>
      </c>
      <c r="J25" t="str">
        <f>'Rapport - Unité 1 Sébaste'!$B$30</f>
        <v>Sébaste (perche)</v>
      </c>
      <c r="K25">
        <f>'Rapport - Unité 1 Sébaste'!$E$32</f>
        <v>0</v>
      </c>
      <c r="L25" s="65">
        <f>'Rapport - Unité 1 Sébaste'!$E$30</f>
        <v>0</v>
      </c>
      <c r="M25" s="69"/>
      <c r="N25">
        <f>'Rapport - Unité 1 Sébaste'!$E$34</f>
        <v>0</v>
      </c>
      <c r="O25">
        <f>'Rapport - Unité 1 Sébaste'!A64</f>
        <v>0</v>
      </c>
      <c r="P25">
        <f>'Rapport - Unité 1 Sébaste'!C64</f>
        <v>0</v>
      </c>
      <c r="R25">
        <f>'Rapport - Unité 1 Sébaste'!D64</f>
        <v>0</v>
      </c>
      <c r="T25" s="65">
        <f>'Rapport - Unité 1 Sébaste'!$B$81</f>
        <v>0</v>
      </c>
      <c r="U25">
        <f>IF('Rapport - Unité 1 Sébaste'!$E$81 = "Autre port", 'Rapport - Unité 1 Sébaste'!$E$82, 'Rapport - Unité 1 Sébaste'!$E$81)</f>
        <v>0</v>
      </c>
      <c r="V25">
        <f>'Rapport - Unité 1 Sébaste'!$B$83</f>
        <v>0</v>
      </c>
    </row>
    <row r="26" spans="1:22" x14ac:dyDescent="0.35">
      <c r="A26">
        <f>'Rapport - Unité 1 Sébaste'!$B$13</f>
        <v>0</v>
      </c>
      <c r="B26">
        <f>'Rapport - Unité 1 Sébaste'!$E$11</f>
        <v>0</v>
      </c>
      <c r="C26">
        <f>'Rapport - Unité 1 Sébaste'!$B$14</f>
        <v>0</v>
      </c>
      <c r="D26">
        <f>'Rapport - Unité 1 Sébaste'!$B$15</f>
        <v>0</v>
      </c>
      <c r="E26">
        <f>'Rapport - Unité 1 Sébaste'!$B$27</f>
        <v>0</v>
      </c>
      <c r="F26" s="65">
        <f>'Rapport - Unité 1 Sébaste'!$D$15</f>
        <v>0</v>
      </c>
      <c r="G26">
        <f>'Rapport - Unité 1 Sébaste'!$D$18</f>
        <v>0</v>
      </c>
      <c r="H26">
        <f>'Rapport - Unité 1 Sébaste'!$B$18</f>
        <v>0</v>
      </c>
      <c r="I26">
        <f>'Rapport - Unité 1 Sébaste'!$E$21</f>
        <v>0</v>
      </c>
      <c r="J26" t="str">
        <f>'Rapport - Unité 1 Sébaste'!$B$30</f>
        <v>Sébaste (perche)</v>
      </c>
      <c r="K26">
        <f>'Rapport - Unité 1 Sébaste'!$E$32</f>
        <v>0</v>
      </c>
      <c r="L26" s="65">
        <f>'Rapport - Unité 1 Sébaste'!$E$30</f>
        <v>0</v>
      </c>
      <c r="M26" s="69"/>
      <c r="N26">
        <f>'Rapport - Unité 1 Sébaste'!$E$34</f>
        <v>0</v>
      </c>
      <c r="O26">
        <f>'Rapport - Unité 1 Sébaste'!A65</f>
        <v>0</v>
      </c>
      <c r="P26">
        <f>'Rapport - Unité 1 Sébaste'!C65</f>
        <v>0</v>
      </c>
      <c r="R26">
        <f>'Rapport - Unité 1 Sébaste'!D65</f>
        <v>0</v>
      </c>
      <c r="T26" s="65">
        <f>'Rapport - Unité 1 Sébaste'!$B$81</f>
        <v>0</v>
      </c>
      <c r="U26">
        <f>IF('Rapport - Unité 1 Sébaste'!$E$81 = "Autre port", 'Rapport - Unité 1 Sébaste'!$E$82, 'Rapport - Unité 1 Sébaste'!$E$81)</f>
        <v>0</v>
      </c>
      <c r="V26">
        <f>'Rapport - Unité 1 Sébaste'!$B$83</f>
        <v>0</v>
      </c>
    </row>
    <row r="27" spans="1:22" x14ac:dyDescent="0.35">
      <c r="A27">
        <f>'Rapport - Unité 1 Sébaste'!$B$13</f>
        <v>0</v>
      </c>
      <c r="B27">
        <f>'Rapport - Unité 1 Sébaste'!$E$11</f>
        <v>0</v>
      </c>
      <c r="C27">
        <f>'Rapport - Unité 1 Sébaste'!$B$14</f>
        <v>0</v>
      </c>
      <c r="D27">
        <f>'Rapport - Unité 1 Sébaste'!$B$15</f>
        <v>0</v>
      </c>
      <c r="E27">
        <f>'Rapport - Unité 1 Sébaste'!$B$27</f>
        <v>0</v>
      </c>
      <c r="F27" s="65">
        <f>'Rapport - Unité 1 Sébaste'!$D$15</f>
        <v>0</v>
      </c>
      <c r="G27">
        <f>'Rapport - Unité 1 Sébaste'!$D$18</f>
        <v>0</v>
      </c>
      <c r="H27">
        <f>'Rapport - Unité 1 Sébaste'!$B$18</f>
        <v>0</v>
      </c>
      <c r="I27">
        <f>'Rapport - Unité 1 Sébaste'!$E$21</f>
        <v>0</v>
      </c>
      <c r="J27" t="str">
        <f>'Rapport - Unité 1 Sébaste'!$B$30</f>
        <v>Sébaste (perche)</v>
      </c>
      <c r="K27">
        <f>'Rapport - Unité 1 Sébaste'!$E$32</f>
        <v>0</v>
      </c>
      <c r="L27" s="65">
        <f>'Rapport - Unité 1 Sébaste'!$E$30</f>
        <v>0</v>
      </c>
      <c r="M27" s="69"/>
      <c r="N27">
        <f>'Rapport - Unité 1 Sébaste'!$E$34</f>
        <v>0</v>
      </c>
      <c r="O27">
        <f>'Rapport - Unité 1 Sébaste'!A66</f>
        <v>0</v>
      </c>
      <c r="P27">
        <f>'Rapport - Unité 1 Sébaste'!C66</f>
        <v>0</v>
      </c>
      <c r="R27">
        <f>'Rapport - Unité 1 Sébaste'!D66</f>
        <v>0</v>
      </c>
      <c r="T27" s="65">
        <f>'Rapport - Unité 1 Sébaste'!$B$81</f>
        <v>0</v>
      </c>
      <c r="U27">
        <f>IF('Rapport - Unité 1 Sébaste'!$E$81 = "Autre port", 'Rapport - Unité 1 Sébaste'!$E$82, 'Rapport - Unité 1 Sébaste'!$E$81)</f>
        <v>0</v>
      </c>
      <c r="V27">
        <f>'Rapport - Unité 1 Sébaste'!$B$83</f>
        <v>0</v>
      </c>
    </row>
    <row r="28" spans="1:22" x14ac:dyDescent="0.35">
      <c r="A28">
        <f>'Rapport - Unité 1 Sébaste'!$B$13</f>
        <v>0</v>
      </c>
      <c r="B28">
        <f>'Rapport - Unité 1 Sébaste'!$E$11</f>
        <v>0</v>
      </c>
      <c r="C28">
        <f>'Rapport - Unité 1 Sébaste'!$B$14</f>
        <v>0</v>
      </c>
      <c r="D28">
        <f>'Rapport - Unité 1 Sébaste'!$B$15</f>
        <v>0</v>
      </c>
      <c r="E28">
        <f>'Rapport - Unité 1 Sébaste'!$B$27</f>
        <v>0</v>
      </c>
      <c r="F28" s="65">
        <f>'Rapport - Unité 1 Sébaste'!$D$15</f>
        <v>0</v>
      </c>
      <c r="G28">
        <f>'Rapport - Unité 1 Sébaste'!$D$18</f>
        <v>0</v>
      </c>
      <c r="H28">
        <f>'Rapport - Unité 1 Sébaste'!$B$18</f>
        <v>0</v>
      </c>
      <c r="I28">
        <f>'Rapport - Unité 1 Sébaste'!$E$21</f>
        <v>0</v>
      </c>
      <c r="J28" t="str">
        <f>'Rapport - Unité 1 Sébaste'!$B$30</f>
        <v>Sébaste (perche)</v>
      </c>
      <c r="K28">
        <f>'Rapport - Unité 1 Sébaste'!$E$32</f>
        <v>0</v>
      </c>
      <c r="L28" s="65">
        <f>'Rapport - Unité 1 Sébaste'!$E$30</f>
        <v>0</v>
      </c>
      <c r="M28" s="69"/>
      <c r="N28">
        <f>'Rapport - Unité 1 Sébaste'!$E$34</f>
        <v>0</v>
      </c>
      <c r="O28">
        <f>'Rapport - Unité 1 Sébaste'!A67</f>
        <v>0</v>
      </c>
      <c r="P28">
        <f>'Rapport - Unité 1 Sébaste'!C67</f>
        <v>0</v>
      </c>
      <c r="R28">
        <f>'Rapport - Unité 1 Sébaste'!D67</f>
        <v>0</v>
      </c>
      <c r="T28" s="65">
        <f>'Rapport - Unité 1 Sébaste'!$B$81</f>
        <v>0</v>
      </c>
      <c r="U28">
        <f>IF('Rapport - Unité 1 Sébaste'!$E$81 = "Autre port", 'Rapport - Unité 1 Sébaste'!$E$82, 'Rapport - Unité 1 Sébaste'!$E$81)</f>
        <v>0</v>
      </c>
      <c r="V28">
        <f>'Rapport - Unité 1 Sébaste'!$B$83</f>
        <v>0</v>
      </c>
    </row>
    <row r="29" spans="1:22" x14ac:dyDescent="0.35">
      <c r="A29">
        <f>'Rapport - Unité 1 Sébaste'!$B$13</f>
        <v>0</v>
      </c>
      <c r="B29">
        <f>'Rapport - Unité 1 Sébaste'!$E$11</f>
        <v>0</v>
      </c>
      <c r="C29">
        <f>'Rapport - Unité 1 Sébaste'!$B$14</f>
        <v>0</v>
      </c>
      <c r="D29">
        <f>'Rapport - Unité 1 Sébaste'!$B$15</f>
        <v>0</v>
      </c>
      <c r="E29">
        <f>'Rapport - Unité 1 Sébaste'!$B$27</f>
        <v>0</v>
      </c>
      <c r="F29" s="65">
        <f>'Rapport - Unité 1 Sébaste'!$D$15</f>
        <v>0</v>
      </c>
      <c r="G29">
        <f>'Rapport - Unité 1 Sébaste'!$D$18</f>
        <v>0</v>
      </c>
      <c r="H29">
        <f>'Rapport - Unité 1 Sébaste'!$B$18</f>
        <v>0</v>
      </c>
      <c r="I29">
        <f>'Rapport - Unité 1 Sébaste'!$E$21</f>
        <v>0</v>
      </c>
      <c r="J29" t="str">
        <f>'Rapport - Unité 1 Sébaste'!$B$30</f>
        <v>Sébaste (perche)</v>
      </c>
      <c r="K29">
        <f>'Rapport - Unité 1 Sébaste'!$E$32</f>
        <v>0</v>
      </c>
      <c r="L29" s="65">
        <f>'Rapport - Unité 1 Sébaste'!$E$30</f>
        <v>0</v>
      </c>
      <c r="M29" s="69"/>
      <c r="N29">
        <f>'Rapport - Unité 1 Sébaste'!$E$34</f>
        <v>0</v>
      </c>
      <c r="O29">
        <f>'Rapport - Unité 1 Sébaste'!A68</f>
        <v>0</v>
      </c>
      <c r="P29">
        <f>'Rapport - Unité 1 Sébaste'!C68</f>
        <v>0</v>
      </c>
      <c r="R29">
        <f>'Rapport - Unité 1 Sébaste'!D68</f>
        <v>0</v>
      </c>
      <c r="T29" s="65">
        <f>'Rapport - Unité 1 Sébaste'!$B$81</f>
        <v>0</v>
      </c>
      <c r="U29">
        <f>IF('Rapport - Unité 1 Sébaste'!$E$81 = "Autre port", 'Rapport - Unité 1 Sébaste'!$E$82, 'Rapport - Unité 1 Sébaste'!$E$81)</f>
        <v>0</v>
      </c>
      <c r="V29">
        <f>'Rapport - Unité 1 Sébaste'!$B$83</f>
        <v>0</v>
      </c>
    </row>
    <row r="30" spans="1:22" x14ac:dyDescent="0.35">
      <c r="A30">
        <f>'Rapport - Unité 1 Sébaste'!$B$13</f>
        <v>0</v>
      </c>
      <c r="B30">
        <f>'Rapport - Unité 1 Sébaste'!$E$11</f>
        <v>0</v>
      </c>
      <c r="C30">
        <f>'Rapport - Unité 1 Sébaste'!$B$14</f>
        <v>0</v>
      </c>
      <c r="D30">
        <f>'Rapport - Unité 1 Sébaste'!$B$15</f>
        <v>0</v>
      </c>
      <c r="E30">
        <f>'Rapport - Unité 1 Sébaste'!$B$27</f>
        <v>0</v>
      </c>
      <c r="F30" s="65">
        <f>'Rapport - Unité 1 Sébaste'!$D$15</f>
        <v>0</v>
      </c>
      <c r="G30">
        <f>'Rapport - Unité 1 Sébaste'!$D$18</f>
        <v>0</v>
      </c>
      <c r="H30">
        <f>'Rapport - Unité 1 Sébaste'!$B$18</f>
        <v>0</v>
      </c>
      <c r="I30">
        <f>'Rapport - Unité 1 Sébaste'!$E$21</f>
        <v>0</v>
      </c>
      <c r="J30" t="str">
        <f>'Rapport - Unité 1 Sébaste'!$B$30</f>
        <v>Sébaste (perche)</v>
      </c>
      <c r="K30">
        <f>'Rapport - Unité 1 Sébaste'!$E$32</f>
        <v>0</v>
      </c>
      <c r="L30" s="65">
        <f>'Rapport - Unité 1 Sébaste'!$E$30</f>
        <v>0</v>
      </c>
      <c r="M30" s="69"/>
      <c r="N30">
        <f>'Rapport - Unité 1 Sébaste'!$E$34</f>
        <v>0</v>
      </c>
      <c r="O30">
        <f>'Rapport - Unité 1 Sébaste'!A69</f>
        <v>0</v>
      </c>
      <c r="P30">
        <f>'Rapport - Unité 1 Sébaste'!C69</f>
        <v>0</v>
      </c>
      <c r="R30">
        <f>'Rapport - Unité 1 Sébaste'!D69</f>
        <v>0</v>
      </c>
      <c r="T30" s="65">
        <f>'Rapport - Unité 1 Sébaste'!$B$81</f>
        <v>0</v>
      </c>
      <c r="U30">
        <f>IF('Rapport - Unité 1 Sébaste'!$E$81 = "Autre port", 'Rapport - Unité 1 Sébaste'!$E$82, 'Rapport - Unité 1 Sébaste'!$E$81)</f>
        <v>0</v>
      </c>
      <c r="V30">
        <f>'Rapport - Unité 1 Sébaste'!$B$83</f>
        <v>0</v>
      </c>
    </row>
    <row r="31" spans="1:22" x14ac:dyDescent="0.35">
      <c r="A31">
        <f>'Rapport - Unité 1 Sébaste'!$B$13</f>
        <v>0</v>
      </c>
      <c r="B31">
        <f>'Rapport - Unité 1 Sébaste'!$E$11</f>
        <v>0</v>
      </c>
      <c r="C31">
        <f>'Rapport - Unité 1 Sébaste'!$B$14</f>
        <v>0</v>
      </c>
      <c r="D31">
        <f>'Rapport - Unité 1 Sébaste'!$B$15</f>
        <v>0</v>
      </c>
      <c r="E31">
        <f>'Rapport - Unité 1 Sébaste'!$B$27</f>
        <v>0</v>
      </c>
      <c r="F31" s="65">
        <f>'Rapport - Unité 1 Sébaste'!$D$15</f>
        <v>0</v>
      </c>
      <c r="G31">
        <f>'Rapport - Unité 1 Sébaste'!$D$18</f>
        <v>0</v>
      </c>
      <c r="H31">
        <f>'Rapport - Unité 1 Sébaste'!$B$18</f>
        <v>0</v>
      </c>
      <c r="I31">
        <f>'Rapport - Unité 1 Sébaste'!$E$21</f>
        <v>0</v>
      </c>
      <c r="J31" t="str">
        <f>'Rapport - Unité 1 Sébaste'!$B$30</f>
        <v>Sébaste (perche)</v>
      </c>
      <c r="K31">
        <f>'Rapport - Unité 1 Sébaste'!$E$32</f>
        <v>0</v>
      </c>
      <c r="L31" s="65">
        <f>'Rapport - Unité 1 Sébaste'!$E$30</f>
        <v>0</v>
      </c>
      <c r="M31" s="69"/>
      <c r="N31">
        <f>'Rapport - Unité 1 Sébaste'!$E$34</f>
        <v>0</v>
      </c>
      <c r="O31">
        <f>'Rapport - Unité 1 Sébaste'!A70</f>
        <v>0</v>
      </c>
      <c r="P31">
        <f>'Rapport - Unité 1 Sébaste'!C70</f>
        <v>0</v>
      </c>
      <c r="R31">
        <f>'Rapport - Unité 1 Sébaste'!D70</f>
        <v>0</v>
      </c>
      <c r="T31" s="65">
        <f>'Rapport - Unité 1 Sébaste'!$B$81</f>
        <v>0</v>
      </c>
      <c r="U31">
        <f>IF('Rapport - Unité 1 Sébaste'!$E$81 = "Autre port", 'Rapport - Unité 1 Sébaste'!$E$82, 'Rapport - Unité 1 Sébaste'!$E$81)</f>
        <v>0</v>
      </c>
      <c r="V31">
        <f>'Rapport - Unité 1 Sébaste'!$B$83</f>
        <v>0</v>
      </c>
    </row>
    <row r="32" spans="1:22" x14ac:dyDescent="0.35">
      <c r="A32">
        <f>'Rapport - Unité 1 Sébaste'!$B$13</f>
        <v>0</v>
      </c>
      <c r="B32">
        <f>'Rapport - Unité 1 Sébaste'!$E$11</f>
        <v>0</v>
      </c>
      <c r="C32">
        <f>'Rapport - Unité 1 Sébaste'!$B$14</f>
        <v>0</v>
      </c>
      <c r="D32">
        <f>'Rapport - Unité 1 Sébaste'!$B$15</f>
        <v>0</v>
      </c>
      <c r="E32">
        <f>'Rapport - Unité 1 Sébaste'!$B$27</f>
        <v>0</v>
      </c>
      <c r="F32" s="65">
        <f>'Rapport - Unité 1 Sébaste'!$D$15</f>
        <v>0</v>
      </c>
      <c r="G32">
        <f>'Rapport - Unité 1 Sébaste'!$D$18</f>
        <v>0</v>
      </c>
      <c r="H32">
        <f>'Rapport - Unité 1 Sébaste'!$B$18</f>
        <v>0</v>
      </c>
      <c r="I32">
        <f>'Rapport - Unité 1 Sébaste'!$E$21</f>
        <v>0</v>
      </c>
      <c r="J32" t="str">
        <f>'Rapport - Unité 1 Sébaste'!$B$30</f>
        <v>Sébaste (perche)</v>
      </c>
      <c r="K32">
        <f>'Rapport - Unité 1 Sébaste'!$E$32</f>
        <v>0</v>
      </c>
      <c r="L32" s="65">
        <f>'Rapport - Unité 1 Sébaste'!$E$30</f>
        <v>0</v>
      </c>
      <c r="M32" s="69"/>
      <c r="N32">
        <f>'Rapport - Unité 1 Sébaste'!$E$34</f>
        <v>0</v>
      </c>
      <c r="O32">
        <f>'Rapport - Unité 1 Sébaste'!A71</f>
        <v>0</v>
      </c>
      <c r="P32">
        <f>'Rapport - Unité 1 Sébaste'!C71</f>
        <v>0</v>
      </c>
      <c r="R32">
        <f>'Rapport - Unité 1 Sébaste'!D71</f>
        <v>0</v>
      </c>
      <c r="T32" s="65">
        <f>'Rapport - Unité 1 Sébaste'!$B$81</f>
        <v>0</v>
      </c>
      <c r="U32">
        <f>IF('Rapport - Unité 1 Sébaste'!$E$81 = "Autre port", 'Rapport - Unité 1 Sébaste'!$E$82, 'Rapport - Unité 1 Sébaste'!$E$81)</f>
        <v>0</v>
      </c>
      <c r="V32">
        <f>'Rapport - Unité 1 Sébaste'!$B$83</f>
        <v>0</v>
      </c>
    </row>
    <row r="33" spans="1:22" x14ac:dyDescent="0.35">
      <c r="A33">
        <f>'Rapport - Unité 1 Sébaste'!$B$13</f>
        <v>0</v>
      </c>
      <c r="B33">
        <f>'Rapport - Unité 1 Sébaste'!$E$11</f>
        <v>0</v>
      </c>
      <c r="C33">
        <f>'Rapport - Unité 1 Sébaste'!$B$14</f>
        <v>0</v>
      </c>
      <c r="D33">
        <f>'Rapport - Unité 1 Sébaste'!$B$15</f>
        <v>0</v>
      </c>
      <c r="E33">
        <f>'Rapport - Unité 1 Sébaste'!$B$27</f>
        <v>0</v>
      </c>
      <c r="F33" s="65">
        <f>'Rapport - Unité 1 Sébaste'!$D$15</f>
        <v>0</v>
      </c>
      <c r="G33">
        <f>'Rapport - Unité 1 Sébaste'!$D$18</f>
        <v>0</v>
      </c>
      <c r="H33">
        <f>'Rapport - Unité 1 Sébaste'!$B$18</f>
        <v>0</v>
      </c>
      <c r="I33">
        <f>'Rapport - Unité 1 Sébaste'!$E$21</f>
        <v>0</v>
      </c>
      <c r="J33" t="str">
        <f>'Rapport - Unité 1 Sébaste'!$B$30</f>
        <v>Sébaste (perche)</v>
      </c>
      <c r="K33">
        <f>'Rapport - Unité 1 Sébaste'!$E$32</f>
        <v>0</v>
      </c>
      <c r="L33" s="65">
        <f>'Rapport - Unité 1 Sébaste'!$E$30</f>
        <v>0</v>
      </c>
      <c r="M33" s="69"/>
      <c r="N33">
        <f>'Rapport - Unité 1 Sébaste'!$E$34</f>
        <v>0</v>
      </c>
      <c r="O33">
        <f>'Rapport - Unité 1 Sébaste'!A72</f>
        <v>0</v>
      </c>
      <c r="P33">
        <f>'Rapport - Unité 1 Sébaste'!C72</f>
        <v>0</v>
      </c>
      <c r="R33">
        <f>'Rapport - Unité 1 Sébaste'!D72</f>
        <v>0</v>
      </c>
      <c r="T33" s="65">
        <f>'Rapport - Unité 1 Sébaste'!$B$81</f>
        <v>0</v>
      </c>
      <c r="U33">
        <f>IF('Rapport - Unité 1 Sébaste'!$E$81 = "Autre port", 'Rapport - Unité 1 Sébaste'!$E$82, 'Rapport - Unité 1 Sébaste'!$E$81)</f>
        <v>0</v>
      </c>
      <c r="V33">
        <f>'Rapport - Unité 1 Sébaste'!$B$83</f>
        <v>0</v>
      </c>
    </row>
    <row r="34" spans="1:22" x14ac:dyDescent="0.35">
      <c r="A34">
        <f>'Rapport - Unité 1 Sébaste'!$B$13</f>
        <v>0</v>
      </c>
      <c r="B34">
        <f>'Rapport - Unité 1 Sébaste'!$E$11</f>
        <v>0</v>
      </c>
      <c r="C34">
        <f>'Rapport - Unité 1 Sébaste'!$B$14</f>
        <v>0</v>
      </c>
      <c r="D34">
        <f>'Rapport - Unité 1 Sébaste'!$B$15</f>
        <v>0</v>
      </c>
      <c r="E34">
        <f>'Rapport - Unité 1 Sébaste'!$B$27</f>
        <v>0</v>
      </c>
      <c r="F34" s="65">
        <f>'Rapport - Unité 1 Sébaste'!$D$15</f>
        <v>0</v>
      </c>
      <c r="G34">
        <f>'Rapport - Unité 1 Sébaste'!$D$18</f>
        <v>0</v>
      </c>
      <c r="H34">
        <f>'Rapport - Unité 1 Sébaste'!$B$18</f>
        <v>0</v>
      </c>
      <c r="I34">
        <f>'Rapport - Unité 1 Sébaste'!$E$21</f>
        <v>0</v>
      </c>
      <c r="J34" t="str">
        <f>'Rapport - Unité 1 Sébaste'!$B$30</f>
        <v>Sébaste (perche)</v>
      </c>
      <c r="K34">
        <f>'Rapport - Unité 1 Sébaste'!$E$32</f>
        <v>0</v>
      </c>
      <c r="L34" s="65">
        <f>'Rapport - Unité 1 Sébaste'!$E$30</f>
        <v>0</v>
      </c>
      <c r="M34" s="69"/>
      <c r="N34">
        <f>'Rapport - Unité 1 Sébaste'!$E$34</f>
        <v>0</v>
      </c>
      <c r="O34">
        <f>'Rapport - Unité 1 Sébaste'!A73</f>
        <v>0</v>
      </c>
      <c r="P34">
        <f>'Rapport - Unité 1 Sébaste'!C73</f>
        <v>0</v>
      </c>
      <c r="R34">
        <f>'Rapport - Unité 1 Sébaste'!D73</f>
        <v>0</v>
      </c>
      <c r="T34" s="65">
        <f>'Rapport - Unité 1 Sébaste'!$B$81</f>
        <v>0</v>
      </c>
      <c r="U34">
        <f>IF('Rapport - Unité 1 Sébaste'!$E$81 = "Autre port", 'Rapport - Unité 1 Sébaste'!$E$82, 'Rapport - Unité 1 Sébaste'!$E$81)</f>
        <v>0</v>
      </c>
      <c r="V34">
        <f>'Rapport - Unité 1 Sébaste'!$B$83</f>
        <v>0</v>
      </c>
    </row>
    <row r="35" spans="1:22" x14ac:dyDescent="0.35">
      <c r="A35">
        <f>'Rapport - Unité 1 Sébaste'!$B$13</f>
        <v>0</v>
      </c>
      <c r="B35">
        <f>'Rapport - Unité 1 Sébaste'!$E$11</f>
        <v>0</v>
      </c>
      <c r="C35">
        <f>'Rapport - Unité 1 Sébaste'!$B$14</f>
        <v>0</v>
      </c>
      <c r="D35">
        <f>'Rapport - Unité 1 Sébaste'!$B$15</f>
        <v>0</v>
      </c>
      <c r="E35">
        <f>'Rapport - Unité 1 Sébaste'!$B$27</f>
        <v>0</v>
      </c>
      <c r="F35" s="65">
        <f>'Rapport - Unité 1 Sébaste'!$D$15</f>
        <v>0</v>
      </c>
      <c r="G35">
        <f>'Rapport - Unité 1 Sébaste'!$D$18</f>
        <v>0</v>
      </c>
      <c r="H35">
        <f>'Rapport - Unité 1 Sébaste'!$B$18</f>
        <v>0</v>
      </c>
      <c r="I35">
        <f>'Rapport - Unité 1 Sébaste'!$E$21</f>
        <v>0</v>
      </c>
      <c r="J35" t="str">
        <f>'Rapport - Unité 1 Sébaste'!$B$30</f>
        <v>Sébaste (perche)</v>
      </c>
      <c r="K35">
        <f>'Rapport - Unité 1 Sébaste'!$E$32</f>
        <v>0</v>
      </c>
      <c r="L35" s="65">
        <f>'Rapport - Unité 1 Sébaste'!$E$30</f>
        <v>0</v>
      </c>
      <c r="M35" s="69"/>
      <c r="N35">
        <f>'Rapport - Unité 1 Sébaste'!$E$34</f>
        <v>0</v>
      </c>
      <c r="O35">
        <f>'Rapport - Unité 1 Sébaste'!A74</f>
        <v>0</v>
      </c>
      <c r="P35">
        <f>'Rapport - Unité 1 Sébaste'!C74</f>
        <v>0</v>
      </c>
      <c r="R35">
        <f>'Rapport - Unité 1 Sébaste'!D74</f>
        <v>0</v>
      </c>
      <c r="T35" s="65">
        <f>'Rapport - Unité 1 Sébaste'!$B$81</f>
        <v>0</v>
      </c>
      <c r="U35">
        <f>IF('Rapport - Unité 1 Sébaste'!$E$81 = "Autre port", 'Rapport - Unité 1 Sébaste'!$E$82, 'Rapport - Unité 1 Sébaste'!$E$81)</f>
        <v>0</v>
      </c>
      <c r="V35">
        <f>'Rapport - Unité 1 Sébaste'!$B$83</f>
        <v>0</v>
      </c>
    </row>
    <row r="36" spans="1:22" x14ac:dyDescent="0.35">
      <c r="A36">
        <f>'Rapport - Unité 1 Sébaste'!$B$13</f>
        <v>0</v>
      </c>
      <c r="B36">
        <f>'Rapport - Unité 1 Sébaste'!$E$11</f>
        <v>0</v>
      </c>
      <c r="C36">
        <f>'Rapport - Unité 1 Sébaste'!$B$14</f>
        <v>0</v>
      </c>
      <c r="D36">
        <f>'Rapport - Unité 1 Sébaste'!$B$15</f>
        <v>0</v>
      </c>
      <c r="E36">
        <f>'Rapport - Unité 1 Sébaste'!$B$27</f>
        <v>0</v>
      </c>
      <c r="F36" s="65">
        <f>'Rapport - Unité 1 Sébaste'!$D$15</f>
        <v>0</v>
      </c>
      <c r="G36">
        <f>'Rapport - Unité 1 Sébaste'!$D$18</f>
        <v>0</v>
      </c>
      <c r="H36">
        <f>'Rapport - Unité 1 Sébaste'!$B$18</f>
        <v>0</v>
      </c>
      <c r="I36">
        <f>'Rapport - Unité 1 Sébaste'!$E$21</f>
        <v>0</v>
      </c>
      <c r="J36" t="str">
        <f>'Rapport - Unité 1 Sébaste'!$B$30</f>
        <v>Sébaste (perche)</v>
      </c>
      <c r="K36">
        <f>'Rapport - Unité 1 Sébaste'!$E$32</f>
        <v>0</v>
      </c>
      <c r="L36" s="65">
        <f>'Rapport - Unité 1 Sébaste'!$E$30</f>
        <v>0</v>
      </c>
      <c r="M36" s="69"/>
      <c r="N36">
        <f>'Rapport - Unité 1 Sébaste'!$E$34</f>
        <v>0</v>
      </c>
      <c r="O36">
        <f>'Rapport - Unité 1 Sébaste'!A75</f>
        <v>0</v>
      </c>
      <c r="P36">
        <f>'Rapport - Unité 1 Sébaste'!C75</f>
        <v>0</v>
      </c>
      <c r="R36">
        <f>'Rapport - Unité 1 Sébaste'!D75</f>
        <v>0</v>
      </c>
      <c r="T36" s="65">
        <f>'Rapport - Unité 1 Sébaste'!$B$81</f>
        <v>0</v>
      </c>
      <c r="U36">
        <f>IF('Rapport - Unité 1 Sébaste'!$E$81 = "Autre port", 'Rapport - Unité 1 Sébaste'!$E$82, 'Rapport - Unité 1 Sébaste'!$E$81)</f>
        <v>0</v>
      </c>
      <c r="V36">
        <f>'Rapport - Unité 1 Sébaste'!$B$83</f>
        <v>0</v>
      </c>
    </row>
    <row r="37" spans="1:22" x14ac:dyDescent="0.35">
      <c r="A37">
        <f>'Rapport - Unité 1 Sébaste'!$B$13</f>
        <v>0</v>
      </c>
      <c r="B37">
        <f>'Rapport - Unité 1 Sébaste'!$E$11</f>
        <v>0</v>
      </c>
      <c r="C37">
        <f>'Rapport - Unité 1 Sébaste'!$B$14</f>
        <v>0</v>
      </c>
      <c r="D37">
        <f>'Rapport - Unité 1 Sébaste'!$B$15</f>
        <v>0</v>
      </c>
      <c r="E37">
        <f>'Rapport - Unité 1 Sébaste'!$B$27</f>
        <v>0</v>
      </c>
      <c r="F37" s="65">
        <f>'Rapport - Unité 1 Sébaste'!$D$15</f>
        <v>0</v>
      </c>
      <c r="G37">
        <f>'Rapport - Unité 1 Sébaste'!$D$18</f>
        <v>0</v>
      </c>
      <c r="H37">
        <f>'Rapport - Unité 1 Sébaste'!$B$18</f>
        <v>0</v>
      </c>
      <c r="I37">
        <f>'Rapport - Unité 1 Sébaste'!$E$21</f>
        <v>0</v>
      </c>
      <c r="J37" t="str">
        <f>'Rapport - Unité 1 Sébaste'!$B$30</f>
        <v>Sébaste (perche)</v>
      </c>
      <c r="K37">
        <f>'Rapport - Unité 1 Sébaste'!$E$32</f>
        <v>0</v>
      </c>
      <c r="L37" s="65">
        <f>'Rapport - Unité 1 Sébaste'!$E$30</f>
        <v>0</v>
      </c>
      <c r="M37" s="69"/>
      <c r="N37">
        <f>'Rapport - Unité 1 Sébaste'!$E$34</f>
        <v>0</v>
      </c>
      <c r="O37">
        <f>'Rapport - Unité 1 Sébaste'!A76</f>
        <v>0</v>
      </c>
      <c r="P37">
        <f>'Rapport - Unité 1 Sébaste'!C76</f>
        <v>0</v>
      </c>
      <c r="R37">
        <f>'Rapport - Unité 1 Sébaste'!D76</f>
        <v>0</v>
      </c>
      <c r="T37" s="65">
        <f>'Rapport - Unité 1 Sébaste'!$B$81</f>
        <v>0</v>
      </c>
      <c r="U37">
        <f>IF('Rapport - Unité 1 Sébaste'!$E$81 = "Autre port", 'Rapport - Unité 1 Sébaste'!$E$82, 'Rapport - Unité 1 Sébaste'!$E$81)</f>
        <v>0</v>
      </c>
      <c r="V37">
        <f>'Rapport - Unité 1 Sébaste'!$B$83</f>
        <v>0</v>
      </c>
    </row>
    <row r="38" spans="1:22" x14ac:dyDescent="0.35">
      <c r="A38">
        <f>'Rapport - Unité 1 Sébaste'!$B$13</f>
        <v>0</v>
      </c>
      <c r="B38">
        <f>'Rapport - Unité 1 Sébaste'!$E$11</f>
        <v>0</v>
      </c>
      <c r="C38">
        <f>'Rapport - Unité 1 Sébaste'!$B$14</f>
        <v>0</v>
      </c>
      <c r="D38">
        <f>'Rapport - Unité 1 Sébaste'!$B$15</f>
        <v>0</v>
      </c>
      <c r="E38">
        <f>'Rapport - Unité 1 Sébaste'!$B$27</f>
        <v>0</v>
      </c>
      <c r="F38" s="65">
        <f>'Rapport - Unité 1 Sébaste'!$D$15</f>
        <v>0</v>
      </c>
      <c r="G38">
        <f>'Rapport - Unité 1 Sébaste'!$D$18</f>
        <v>0</v>
      </c>
      <c r="H38">
        <f>'Rapport - Unité 1 Sébaste'!$B$18</f>
        <v>0</v>
      </c>
      <c r="I38">
        <f>'Rapport - Unité 1 Sébaste'!$E$21</f>
        <v>0</v>
      </c>
      <c r="J38" t="str">
        <f>'Rapport - Unité 1 Sébaste'!$B$30</f>
        <v>Sébaste (perche)</v>
      </c>
      <c r="K38">
        <f>'Rapport - Unité 1 Sébaste'!$E$32</f>
        <v>0</v>
      </c>
      <c r="L38" s="65">
        <f>'Rapport - Unité 1 Sébaste'!$E$30</f>
        <v>0</v>
      </c>
      <c r="M38" s="69"/>
      <c r="N38">
        <f>'Rapport - Unité 1 Sébaste'!$E$34</f>
        <v>0</v>
      </c>
      <c r="O38">
        <f>'Rapport - Unité 1 Sébaste'!A77</f>
        <v>0</v>
      </c>
      <c r="P38">
        <f>'Rapport - Unité 1 Sébaste'!C77</f>
        <v>0</v>
      </c>
      <c r="R38">
        <f>'Rapport - Unité 1 Sébaste'!D77</f>
        <v>0</v>
      </c>
      <c r="T38" s="65">
        <f>'Rapport - Unité 1 Sébaste'!$B$81</f>
        <v>0</v>
      </c>
      <c r="U38">
        <f>IF('Rapport - Unité 1 Sébaste'!$E$81 = "Autre port", 'Rapport - Unité 1 Sébaste'!$E$82, 'Rapport - Unité 1 Sébaste'!$E$81)</f>
        <v>0</v>
      </c>
      <c r="V38">
        <f>'Rapport - Unité 1 Sébaste'!$B$83</f>
        <v>0</v>
      </c>
    </row>
    <row r="39" spans="1:22" x14ac:dyDescent="0.35">
      <c r="A39">
        <f>'Rapport - Unité 1 Sébaste'!$B$13</f>
        <v>0</v>
      </c>
      <c r="B39">
        <f>'Rapport - Unité 1 Sébaste'!$E$11</f>
        <v>0</v>
      </c>
      <c r="C39">
        <f>'Rapport - Unité 1 Sébaste'!$B$14</f>
        <v>0</v>
      </c>
      <c r="D39">
        <f>'Rapport - Unité 1 Sébaste'!$B$15</f>
        <v>0</v>
      </c>
      <c r="E39">
        <f>'Rapport - Unité 1 Sébaste'!$B$27</f>
        <v>0</v>
      </c>
      <c r="F39" s="65">
        <f>'Rapport - Unité 1 Sébaste'!$D$15</f>
        <v>0</v>
      </c>
      <c r="G39">
        <f>'Rapport - Unité 1 Sébaste'!$D$18</f>
        <v>0</v>
      </c>
      <c r="H39">
        <f>'Rapport - Unité 1 Sébaste'!$B$18</f>
        <v>0</v>
      </c>
      <c r="I39">
        <f>'Rapport - Unité 1 Sébaste'!$E$21</f>
        <v>0</v>
      </c>
      <c r="J39" t="str">
        <f>'Rapport - Unité 1 Sébaste'!$B$30</f>
        <v>Sébaste (perche)</v>
      </c>
      <c r="K39">
        <f>'Rapport - Unité 1 Sébaste'!$E$32</f>
        <v>0</v>
      </c>
      <c r="L39" s="65">
        <f>'Rapport - Unité 1 Sébaste'!$E$30</f>
        <v>0</v>
      </c>
      <c r="M39" s="69"/>
      <c r="N39">
        <f>'Rapport - Unité 1 Sébaste'!$E$34</f>
        <v>0</v>
      </c>
      <c r="O39">
        <f>'Rapport - Unité 1 Sébaste'!A78</f>
        <v>0</v>
      </c>
      <c r="P39">
        <f>'Rapport - Unité 1 Sébaste'!C78</f>
        <v>0</v>
      </c>
      <c r="R39">
        <f>'Rapport - Unité 1 Sébaste'!D78</f>
        <v>0</v>
      </c>
      <c r="T39" s="65">
        <f>'Rapport - Unité 1 Sébaste'!$B$81</f>
        <v>0</v>
      </c>
      <c r="U39">
        <f>IF('Rapport - Unité 1 Sébaste'!$E$81 = "Autre port", 'Rapport - Unité 1 Sébaste'!$E$82, 'Rapport - Unité 1 Sébaste'!$E$81)</f>
        <v>0</v>
      </c>
      <c r="V39">
        <f>'Rapport - Unité 1 Sébaste'!$B$83</f>
        <v>0</v>
      </c>
    </row>
  </sheetData>
  <sheetProtection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Rapport - Unité 1 Sébaste</vt:lpstr>
      <vt:lpstr>Instructions</vt:lpstr>
      <vt:lpstr>Lists for Drop Down</vt:lpstr>
      <vt:lpstr>Hail GF Import</vt:lpstr>
      <vt:lpstr>Activity</vt:lpstr>
      <vt:lpstr>Bait</vt:lpstr>
      <vt:lpstr>Directed</vt:lpstr>
      <vt:lpstr>'Rapport - Unité 1 Sébaste'!OLE_LINK1</vt:lpstr>
      <vt:lpstr>Port</vt:lpstr>
      <vt:lpstr>Species</vt:lpstr>
    </vt:vector>
  </TitlesOfParts>
  <Company>DFO-MPO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Lewis, Sky Ann</dc:creator>
  <cp:lastModifiedBy>Riggs, Alexander</cp:lastModifiedBy>
  <cp:lastPrinted>2020-02-18T15:16:18Z</cp:lastPrinted>
  <dcterms:created xsi:type="dcterms:W3CDTF">2019-04-24T11:50:40Z</dcterms:created>
  <dcterms:modified xsi:type="dcterms:W3CDTF">2024-08-08T13:28:32Z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bfb733f-faef-464c-9b6d-731b56f94973_Enabled">
    <vt:lpwstr>true</vt:lpwstr>
  </property>
  <property fmtid="{D5CDD505-2E9C-101B-9397-08002B2CF9AE}" pid="3" name="MSIP_Label_1bfb733f-faef-464c-9b6d-731b56f94973_SetDate">
    <vt:lpwstr>2021-02-05T15:27:38Z</vt:lpwstr>
  </property>
  <property fmtid="{D5CDD505-2E9C-101B-9397-08002B2CF9AE}" pid="4" name="MSIP_Label_1bfb733f-faef-464c-9b6d-731b56f94973_Method">
    <vt:lpwstr>Standard</vt:lpwstr>
  </property>
  <property fmtid="{D5CDD505-2E9C-101B-9397-08002B2CF9AE}" pid="5" name="MSIP_Label_1bfb733f-faef-464c-9b6d-731b56f94973_Name">
    <vt:lpwstr>Unclass - Non-Classifié</vt:lpwstr>
  </property>
  <property fmtid="{D5CDD505-2E9C-101B-9397-08002B2CF9AE}" pid="6" name="MSIP_Label_1bfb733f-faef-464c-9b6d-731b56f94973_SiteId">
    <vt:lpwstr>1594fdae-a1d9-4405-915d-011467234338</vt:lpwstr>
  </property>
  <property fmtid="{D5CDD505-2E9C-101B-9397-08002B2CF9AE}" pid="7" name="MSIP_Label_1bfb733f-faef-464c-9b6d-731b56f94973_ActionId">
    <vt:lpwstr>e97dd301-91f5-4b8c-9017-0000d81d6238</vt:lpwstr>
  </property>
</Properties>
</file>