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defaultThemeVersion="124226"/>
  <mc:AlternateContent xmlns:mc="http://schemas.openxmlformats.org/markup-compatibility/2006">
    <mc:Choice Requires="x15">
      <x15ac:absPath xmlns:x15ac="http://schemas.microsoft.com/office/spreadsheetml/2010/11/ac" url="J:\fisheries-peches\reports-rapports\documents\schedule-1\"/>
    </mc:Choice>
  </mc:AlternateContent>
  <xr:revisionPtr revIDLastSave="0" documentId="8_{C384F5FA-68D2-4D1E-98EE-A771D019005A}" xr6:coauthVersionLast="47" xr6:coauthVersionMax="47" xr10:uidLastSave="{00000000-0000-0000-0000-000000000000}"/>
  <workbookProtection workbookAlgorithmName="SHA-512" workbookHashValue="bC/EJfftrFCnudDZ4X0jCQ1AfqiT7GdTrr9zXaqEy6JdWg3l+GkCpr/7BUFVhoA6GTcKbrfzpWkOQo1hF92gFw==" workbookSaltValue="sbEQspPBVtIZxAnT5Qlg6A==" workbookSpinCount="100000" lockStructure="1"/>
  <bookViews>
    <workbookView xWindow="-108" yWindow="-108" windowWidth="23256" windowHeight="12576" xr2:uid="{00000000-000D-0000-FFFF-FFFF00000000}"/>
  </bookViews>
  <sheets>
    <sheet name="Rapport - Crevettes" sheetId="1" r:id="rId1"/>
    <sheet name="Instructions" sheetId="11" r:id="rId2"/>
    <sheet name="Lists for Drop Down" sheetId="9" state="hidden" r:id="rId3"/>
    <sheet name="Hail Import - Shrimp" sheetId="12" state="hidden" r:id="rId4"/>
  </sheets>
  <definedNames>
    <definedName name="Activity">'Lists for Drop Down'!$G$2:$G$6</definedName>
    <definedName name="area">'Lists for Drop Down'!$I$2:$I$30</definedName>
    <definedName name="Check2" localSheetId="0">'Rapport - Crevettes'!$AA$2</definedName>
    <definedName name="Check3" localSheetId="0">'Rapport - Crevettes'!$AA$4</definedName>
    <definedName name="Check6" localSheetId="0">'Rapport - Crevettes'!$AA$3</definedName>
    <definedName name="directed">'Lists for Drop Down'!$C$2:$C$3</definedName>
    <definedName name="Port">'Lists for Drop Down'!$A$2:$A$53</definedName>
    <definedName name="_xlnm.Print_Area" localSheetId="0">'Rapport - Crevettes'!$A$1:$Y$134</definedName>
    <definedName name="species">'Lists for Drop Down'!$E$2:$E$27</definedName>
    <definedName name="Z_AAC4A88F_8399_449A_86C8_7E4AC0BBEFB7_.wvu.Cols" localSheetId="0" hidden="1">'Rapport - Crevettes'!$C:$C,'Rapport - Crevettes'!$E:$E,'Rapport - Crevettes'!$T:$U</definedName>
    <definedName name="Z_AAC4A88F_8399_449A_86C8_7E4AC0BBEFB7_.wvu.PrintArea" localSheetId="0" hidden="1">'Rapport - Crevettes'!$A$1:$Y$134</definedName>
  </definedNames>
  <calcPr calcId="191029"/>
  <customWorkbookViews>
    <customWorkbookView name="Lewis, Sky Ann - Personal View" guid="{AAC4A88F-8399-449A-86C8-7E4AC0BBEFB7}"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2" i="1" l="1"/>
  <c r="Q93" i="1"/>
  <c r="Q94" i="1"/>
  <c r="Q95" i="1"/>
  <c r="Q96" i="1"/>
  <c r="Q81" i="1"/>
  <c r="Q82" i="1"/>
  <c r="Q83" i="1"/>
  <c r="Q84" i="1"/>
  <c r="Q85" i="1"/>
  <c r="Q73" i="1"/>
  <c r="Q74" i="1"/>
  <c r="Q75" i="1"/>
  <c r="Q76" i="1"/>
  <c r="Q77" i="1"/>
  <c r="X66" i="1"/>
  <c r="X68" i="1"/>
  <c r="X69" i="1"/>
  <c r="Q65" i="1"/>
  <c r="X65" i="1" s="1"/>
  <c r="Q66" i="1"/>
  <c r="Q67" i="1"/>
  <c r="X67" i="1" s="1"/>
  <c r="Q68" i="1"/>
  <c r="Q69" i="1"/>
  <c r="N35" i="1"/>
  <c r="N36" i="1"/>
  <c r="N37" i="1"/>
  <c r="N38" i="1"/>
  <c r="N39" i="1"/>
  <c r="N40" i="1"/>
  <c r="N41" i="1"/>
  <c r="N42" i="1"/>
  <c r="N43" i="1"/>
  <c r="R26" i="12" l="1"/>
  <c r="R25" i="12"/>
  <c r="R24" i="12"/>
  <c r="R23" i="12"/>
  <c r="R22" i="12"/>
  <c r="R21" i="12"/>
  <c r="R20" i="12"/>
  <c r="R19" i="12"/>
  <c r="R18" i="12"/>
  <c r="R17" i="12"/>
  <c r="R16" i="12"/>
  <c r="R15" i="12"/>
  <c r="R14" i="12"/>
  <c r="R13" i="12"/>
  <c r="R12" i="12"/>
  <c r="R11" i="12"/>
  <c r="R10" i="12"/>
  <c r="R9" i="12"/>
  <c r="R8" i="12"/>
  <c r="R7" i="12"/>
  <c r="R5" i="12"/>
  <c r="R4" i="12"/>
  <c r="R6" i="12"/>
  <c r="R3" i="12"/>
  <c r="R2" i="12"/>
  <c r="T26" i="12" l="1"/>
  <c r="S26" i="12"/>
  <c r="P26" i="12"/>
  <c r="N26" i="12"/>
  <c r="M26" i="12"/>
  <c r="L26" i="12"/>
  <c r="K26" i="12"/>
  <c r="J26" i="12"/>
  <c r="I26" i="12"/>
  <c r="H26" i="12"/>
  <c r="G26" i="12"/>
  <c r="F26" i="12"/>
  <c r="E26" i="12"/>
  <c r="D26" i="12"/>
  <c r="C26" i="12"/>
  <c r="B26" i="12"/>
  <c r="A26" i="12"/>
  <c r="T25" i="12"/>
  <c r="S25" i="12"/>
  <c r="P25" i="12"/>
  <c r="N25" i="12"/>
  <c r="M25" i="12"/>
  <c r="L25" i="12"/>
  <c r="K25" i="12"/>
  <c r="J25" i="12"/>
  <c r="I25" i="12"/>
  <c r="H25" i="12"/>
  <c r="G25" i="12"/>
  <c r="F25" i="12"/>
  <c r="E25" i="12"/>
  <c r="D25" i="12"/>
  <c r="C25" i="12"/>
  <c r="B25" i="12"/>
  <c r="A25" i="12"/>
  <c r="T24" i="12"/>
  <c r="S24" i="12"/>
  <c r="P24" i="12"/>
  <c r="N24" i="12"/>
  <c r="M24" i="12"/>
  <c r="L24" i="12"/>
  <c r="K24" i="12"/>
  <c r="J24" i="12"/>
  <c r="I24" i="12"/>
  <c r="H24" i="12"/>
  <c r="G24" i="12"/>
  <c r="F24" i="12"/>
  <c r="E24" i="12"/>
  <c r="D24" i="12"/>
  <c r="C24" i="12"/>
  <c r="B24" i="12"/>
  <c r="A24" i="12"/>
  <c r="T23" i="12"/>
  <c r="S23" i="12"/>
  <c r="P23" i="12"/>
  <c r="N23" i="12"/>
  <c r="M23" i="12"/>
  <c r="L23" i="12"/>
  <c r="K23" i="12"/>
  <c r="J23" i="12"/>
  <c r="I23" i="12"/>
  <c r="H23" i="12"/>
  <c r="G23" i="12"/>
  <c r="F23" i="12"/>
  <c r="E23" i="12"/>
  <c r="D23" i="12"/>
  <c r="C23" i="12"/>
  <c r="B23" i="12"/>
  <c r="A23" i="12"/>
  <c r="T22" i="12"/>
  <c r="S22" i="12"/>
  <c r="P22" i="12"/>
  <c r="N22" i="12"/>
  <c r="M22" i="12"/>
  <c r="L22" i="12"/>
  <c r="K22" i="12"/>
  <c r="J22" i="12"/>
  <c r="I22" i="12"/>
  <c r="H22" i="12"/>
  <c r="G22" i="12"/>
  <c r="F22" i="12"/>
  <c r="E22" i="12"/>
  <c r="D22" i="12"/>
  <c r="C22" i="12"/>
  <c r="B22" i="12"/>
  <c r="A22" i="12"/>
  <c r="T21" i="12"/>
  <c r="S21" i="12"/>
  <c r="P21" i="12"/>
  <c r="N21" i="12"/>
  <c r="M21" i="12"/>
  <c r="L21" i="12"/>
  <c r="K21" i="12"/>
  <c r="J21" i="12"/>
  <c r="I21" i="12"/>
  <c r="H21" i="12"/>
  <c r="G21" i="12"/>
  <c r="F21" i="12"/>
  <c r="E21" i="12"/>
  <c r="D21" i="12"/>
  <c r="C21" i="12"/>
  <c r="B21" i="12"/>
  <c r="A21" i="12"/>
  <c r="T20" i="12"/>
  <c r="S20" i="12"/>
  <c r="P20" i="12"/>
  <c r="N20" i="12"/>
  <c r="M20" i="12"/>
  <c r="L20" i="12"/>
  <c r="K20" i="12"/>
  <c r="J20" i="12"/>
  <c r="I20" i="12"/>
  <c r="H20" i="12"/>
  <c r="G20" i="12"/>
  <c r="F20" i="12"/>
  <c r="E20" i="12"/>
  <c r="D20" i="12"/>
  <c r="C20" i="12"/>
  <c r="B20" i="12"/>
  <c r="A20" i="12"/>
  <c r="T19" i="12"/>
  <c r="S19" i="12"/>
  <c r="P19" i="12"/>
  <c r="N19" i="12"/>
  <c r="M19" i="12"/>
  <c r="L19" i="12"/>
  <c r="K19" i="12"/>
  <c r="J19" i="12"/>
  <c r="I19" i="12"/>
  <c r="H19" i="12"/>
  <c r="G19" i="12"/>
  <c r="F19" i="12"/>
  <c r="E19" i="12"/>
  <c r="D19" i="12"/>
  <c r="C19" i="12"/>
  <c r="B19" i="12"/>
  <c r="A19" i="12"/>
  <c r="T18" i="12"/>
  <c r="S18" i="12"/>
  <c r="P18" i="12"/>
  <c r="N18" i="12"/>
  <c r="M18" i="12"/>
  <c r="L18" i="12"/>
  <c r="K18" i="12"/>
  <c r="J18" i="12"/>
  <c r="I18" i="12"/>
  <c r="H18" i="12"/>
  <c r="G18" i="12"/>
  <c r="F18" i="12"/>
  <c r="E18" i="12"/>
  <c r="D18" i="12"/>
  <c r="C18" i="12"/>
  <c r="B18" i="12"/>
  <c r="A18" i="12"/>
  <c r="T17" i="12"/>
  <c r="S17" i="12"/>
  <c r="P17" i="12"/>
  <c r="N17" i="12"/>
  <c r="M17" i="12"/>
  <c r="L17" i="12"/>
  <c r="K17" i="12"/>
  <c r="J17" i="12"/>
  <c r="I17" i="12"/>
  <c r="H17" i="12"/>
  <c r="G17" i="12"/>
  <c r="F17" i="12"/>
  <c r="E17" i="12"/>
  <c r="D17" i="12"/>
  <c r="C17" i="12"/>
  <c r="B17" i="12"/>
  <c r="A17" i="12"/>
  <c r="T16" i="12"/>
  <c r="S16" i="12"/>
  <c r="P16" i="12"/>
  <c r="N16" i="12"/>
  <c r="M16" i="12"/>
  <c r="L16" i="12"/>
  <c r="K16" i="12"/>
  <c r="J16" i="12"/>
  <c r="I16" i="12"/>
  <c r="H16" i="12"/>
  <c r="G16" i="12"/>
  <c r="F16" i="12"/>
  <c r="E16" i="12"/>
  <c r="D16" i="12"/>
  <c r="C16" i="12"/>
  <c r="B16" i="12"/>
  <c r="A16" i="12"/>
  <c r="T15" i="12"/>
  <c r="S15" i="12"/>
  <c r="P15" i="12"/>
  <c r="N15" i="12"/>
  <c r="M15" i="12"/>
  <c r="L15" i="12"/>
  <c r="K15" i="12"/>
  <c r="J15" i="12"/>
  <c r="I15" i="12"/>
  <c r="H15" i="12"/>
  <c r="G15" i="12"/>
  <c r="F15" i="12"/>
  <c r="E15" i="12"/>
  <c r="D15" i="12"/>
  <c r="C15" i="12"/>
  <c r="B15" i="12"/>
  <c r="A15" i="12"/>
  <c r="T14" i="12"/>
  <c r="S14" i="12"/>
  <c r="P14" i="12"/>
  <c r="N14" i="12"/>
  <c r="M14" i="12"/>
  <c r="L14" i="12"/>
  <c r="K14" i="12"/>
  <c r="J14" i="12"/>
  <c r="I14" i="12"/>
  <c r="H14" i="12"/>
  <c r="G14" i="12"/>
  <c r="F14" i="12"/>
  <c r="E14" i="12"/>
  <c r="D14" i="12"/>
  <c r="C14" i="12"/>
  <c r="B14" i="12"/>
  <c r="A14" i="12"/>
  <c r="T13" i="12"/>
  <c r="S13" i="12"/>
  <c r="P13" i="12"/>
  <c r="N13" i="12"/>
  <c r="M13" i="12"/>
  <c r="L13" i="12"/>
  <c r="K13" i="12"/>
  <c r="J13" i="12"/>
  <c r="I13" i="12"/>
  <c r="H13" i="12"/>
  <c r="G13" i="12"/>
  <c r="F13" i="12"/>
  <c r="E13" i="12"/>
  <c r="D13" i="12"/>
  <c r="C13" i="12"/>
  <c r="B13" i="12"/>
  <c r="A13" i="12"/>
  <c r="T12" i="12"/>
  <c r="S12" i="12"/>
  <c r="P12" i="12"/>
  <c r="N12" i="12"/>
  <c r="M12" i="12"/>
  <c r="L12" i="12"/>
  <c r="K12" i="12"/>
  <c r="J12" i="12"/>
  <c r="I12" i="12"/>
  <c r="H12" i="12"/>
  <c r="G12" i="12"/>
  <c r="F12" i="12"/>
  <c r="E12" i="12"/>
  <c r="D12" i="12"/>
  <c r="C12" i="12"/>
  <c r="B12" i="12"/>
  <c r="A12" i="12"/>
  <c r="T11" i="12"/>
  <c r="S11" i="12"/>
  <c r="Q11" i="12"/>
  <c r="P11" i="12"/>
  <c r="O11" i="12"/>
  <c r="N11" i="12"/>
  <c r="M11" i="12"/>
  <c r="L11" i="12"/>
  <c r="K11" i="12"/>
  <c r="J11" i="12"/>
  <c r="I11" i="12"/>
  <c r="H11" i="12"/>
  <c r="G11" i="12"/>
  <c r="F11" i="12"/>
  <c r="E11" i="12"/>
  <c r="D11" i="12"/>
  <c r="C11" i="12"/>
  <c r="B11" i="12"/>
  <c r="A11" i="12"/>
  <c r="T10" i="12"/>
  <c r="S10" i="12"/>
  <c r="Q10" i="12"/>
  <c r="P10" i="12"/>
  <c r="O10" i="12"/>
  <c r="N10" i="12"/>
  <c r="M10" i="12"/>
  <c r="L10" i="12"/>
  <c r="K10" i="12"/>
  <c r="J10" i="12"/>
  <c r="I10" i="12"/>
  <c r="H10" i="12"/>
  <c r="G10" i="12"/>
  <c r="F10" i="12"/>
  <c r="E10" i="12"/>
  <c r="D10" i="12"/>
  <c r="C10" i="12"/>
  <c r="B10" i="12"/>
  <c r="A10" i="12"/>
  <c r="T9" i="12"/>
  <c r="S9" i="12"/>
  <c r="Q9" i="12"/>
  <c r="P9" i="12"/>
  <c r="O9" i="12"/>
  <c r="N9" i="12"/>
  <c r="M9" i="12"/>
  <c r="L9" i="12"/>
  <c r="K9" i="12"/>
  <c r="J9" i="12"/>
  <c r="I9" i="12"/>
  <c r="H9" i="12"/>
  <c r="G9" i="12"/>
  <c r="F9" i="12"/>
  <c r="E9" i="12"/>
  <c r="D9" i="12"/>
  <c r="C9" i="12"/>
  <c r="B9" i="12"/>
  <c r="A9" i="12"/>
  <c r="T8" i="12"/>
  <c r="S8" i="12"/>
  <c r="Q8" i="12"/>
  <c r="P8" i="12"/>
  <c r="O8" i="12"/>
  <c r="N8" i="12"/>
  <c r="M8" i="12"/>
  <c r="L8" i="12"/>
  <c r="K8" i="12"/>
  <c r="J8" i="12"/>
  <c r="I8" i="12"/>
  <c r="H8" i="12"/>
  <c r="G8" i="12"/>
  <c r="F8" i="12"/>
  <c r="E8" i="12"/>
  <c r="D8" i="12"/>
  <c r="C8" i="12"/>
  <c r="B8" i="12"/>
  <c r="A8" i="12"/>
  <c r="T7" i="12"/>
  <c r="S7" i="12"/>
  <c r="Q7" i="12"/>
  <c r="P7" i="12"/>
  <c r="O7" i="12"/>
  <c r="N7" i="12"/>
  <c r="M7" i="12"/>
  <c r="L7" i="12"/>
  <c r="K7" i="12"/>
  <c r="J7" i="12"/>
  <c r="I7" i="12"/>
  <c r="H7" i="12"/>
  <c r="G7" i="12"/>
  <c r="F7" i="12"/>
  <c r="E7" i="12"/>
  <c r="D7" i="12"/>
  <c r="C7" i="12"/>
  <c r="B7" i="12"/>
  <c r="A7" i="12"/>
  <c r="T6" i="12"/>
  <c r="S6" i="12"/>
  <c r="Q6" i="12"/>
  <c r="P6" i="12"/>
  <c r="O6" i="12"/>
  <c r="N6" i="12"/>
  <c r="M6" i="12"/>
  <c r="L6" i="12"/>
  <c r="K6" i="12"/>
  <c r="J6" i="12"/>
  <c r="I6" i="12"/>
  <c r="H6" i="12"/>
  <c r="G6" i="12"/>
  <c r="F6" i="12"/>
  <c r="E6" i="12"/>
  <c r="D6" i="12"/>
  <c r="C6" i="12"/>
  <c r="B6" i="12"/>
  <c r="A6" i="12"/>
  <c r="T5" i="12"/>
  <c r="S5" i="12"/>
  <c r="Q5" i="12"/>
  <c r="P5" i="12"/>
  <c r="O5" i="12"/>
  <c r="N5" i="12"/>
  <c r="M5" i="12"/>
  <c r="L5" i="12"/>
  <c r="K5" i="12"/>
  <c r="J5" i="12"/>
  <c r="I5" i="12"/>
  <c r="H5" i="12"/>
  <c r="G5" i="12"/>
  <c r="F5" i="12"/>
  <c r="E5" i="12"/>
  <c r="D5" i="12"/>
  <c r="C5" i="12"/>
  <c r="B5" i="12"/>
  <c r="A5" i="12"/>
  <c r="T4" i="12"/>
  <c r="S4" i="12"/>
  <c r="Q4" i="12"/>
  <c r="P4" i="12"/>
  <c r="O4" i="12"/>
  <c r="N4" i="12"/>
  <c r="M4" i="12"/>
  <c r="L4" i="12"/>
  <c r="K4" i="12"/>
  <c r="J4" i="12"/>
  <c r="I4" i="12"/>
  <c r="H4" i="12"/>
  <c r="G4" i="12"/>
  <c r="F4" i="12"/>
  <c r="E4" i="12"/>
  <c r="D4" i="12"/>
  <c r="C4" i="12"/>
  <c r="B4" i="12"/>
  <c r="A4" i="12"/>
  <c r="T3" i="12"/>
  <c r="S3" i="12"/>
  <c r="Q3" i="12"/>
  <c r="P3" i="12"/>
  <c r="O3" i="12"/>
  <c r="N3" i="12"/>
  <c r="M3" i="12"/>
  <c r="L3" i="12"/>
  <c r="K3" i="12"/>
  <c r="J3" i="12"/>
  <c r="I3" i="12"/>
  <c r="H3" i="12"/>
  <c r="G3" i="12"/>
  <c r="F3" i="12"/>
  <c r="E3" i="12"/>
  <c r="D3" i="12"/>
  <c r="C3" i="12"/>
  <c r="B3" i="12"/>
  <c r="A3" i="12"/>
  <c r="T2" i="12"/>
  <c r="S2" i="12"/>
  <c r="P2" i="12"/>
  <c r="O2" i="12"/>
  <c r="N2" i="12"/>
  <c r="M2" i="12"/>
  <c r="L2" i="12"/>
  <c r="K2" i="12"/>
  <c r="J2" i="12"/>
  <c r="I2" i="12"/>
  <c r="H2" i="12"/>
  <c r="G2" i="12"/>
  <c r="F2" i="12"/>
  <c r="E2" i="12"/>
  <c r="D2" i="12"/>
  <c r="C2" i="12"/>
  <c r="B2" i="12"/>
  <c r="A2" i="12"/>
  <c r="X99" i="1" l="1"/>
  <c r="Q91" i="1"/>
  <c r="X87" i="1"/>
  <c r="Q80" i="1"/>
  <c r="Q72" i="1"/>
  <c r="Q64" i="1"/>
  <c r="X64" i="1" s="1"/>
  <c r="Q87" i="1" s="1"/>
  <c r="Q99" i="1" l="1"/>
  <c r="N34" i="1"/>
  <c r="Q2" i="12" s="1"/>
  <c r="Q104" i="1" l="1"/>
  <c r="Q108" i="1" s="1"/>
  <c r="X104" i="1"/>
  <c r="X108" i="1" s="1"/>
</calcChain>
</file>

<file path=xl/sharedStrings.xml><?xml version="1.0" encoding="utf-8"?>
<sst xmlns="http://schemas.openxmlformats.org/spreadsheetml/2006/main" count="522" uniqueCount="435">
  <si>
    <t>Port of departure</t>
  </si>
  <si>
    <t>Comments</t>
  </si>
  <si>
    <t>Conversion Factor</t>
  </si>
  <si>
    <t>Format</t>
  </si>
  <si>
    <t>Latitude</t>
  </si>
  <si>
    <t>Longitude</t>
  </si>
  <si>
    <t xml:space="preserve">Species </t>
  </si>
  <si>
    <t>SMU</t>
  </si>
  <si>
    <t>Vesselname</t>
  </si>
  <si>
    <t>Licenceholder</t>
  </si>
  <si>
    <t>ShrimpLicenceNumber</t>
  </si>
  <si>
    <t>Observername</t>
  </si>
  <si>
    <t xml:space="preserve">Catchdate </t>
  </si>
  <si>
    <t>DirectedSpecies</t>
  </si>
  <si>
    <t>Numberoftows</t>
  </si>
  <si>
    <t>AmountRetainedDaily</t>
  </si>
  <si>
    <t xml:space="preserve">AmountDiscardedDaily </t>
  </si>
  <si>
    <t>Total amountcaughtDaily</t>
  </si>
  <si>
    <t>Master</t>
  </si>
  <si>
    <t>DateDeparture</t>
  </si>
  <si>
    <t>ObserverCompany</t>
  </si>
  <si>
    <t>ActivityHail</t>
  </si>
  <si>
    <t>Directed Shrimp</t>
  </si>
  <si>
    <t>Shrimp List</t>
  </si>
  <si>
    <t>Instructions</t>
  </si>
  <si>
    <t>G112</t>
  </si>
  <si>
    <t>R29</t>
  </si>
  <si>
    <t>F28</t>
  </si>
  <si>
    <t>Q24</t>
  </si>
  <si>
    <t>Q23</t>
  </si>
  <si>
    <t>V14</t>
  </si>
  <si>
    <t>J14</t>
  </si>
  <si>
    <t>C14</t>
  </si>
  <si>
    <t>M13</t>
  </si>
  <si>
    <t>F29</t>
  </si>
  <si>
    <t>F22</t>
  </si>
  <si>
    <t>ANNEXE I</t>
  </si>
  <si>
    <t>FORMAT APPROUVÉ PAR LE MPO</t>
  </si>
  <si>
    <t>(pour fournir le rapport radio des prises quotidien, conformément aux exigences du permis)</t>
  </si>
  <si>
    <t>Rapport radio des prises quotidien – Crevettes</t>
  </si>
  <si>
    <t>Numéro du permis de  pêche à la crevette</t>
  </si>
  <si>
    <t>Nom du bateau</t>
  </si>
  <si>
    <t xml:space="preserve"> Port de départ</t>
  </si>
  <si>
    <t xml:space="preserve">Date de départ
(MM/JJ/AAAA)
</t>
  </si>
  <si>
    <t xml:space="preserve">Observateur en mer à bord </t>
  </si>
  <si>
    <t>Nom de l’observateur</t>
  </si>
  <si>
    <t xml:space="preserve">Numéro d’identification de l’observateur  </t>
  </si>
  <si>
    <t>Autre port</t>
  </si>
  <si>
    <t xml:space="preserve">Entreprise de l’observateur  </t>
  </si>
  <si>
    <t>Zone de gestion de la crevette au moment de la transmission du rapport (selon les conditions du permis)</t>
  </si>
  <si>
    <t>Position du bateau au moment de la transmission du rapport</t>
  </si>
  <si>
    <t>Moment de la transmission du rapport (UTC)</t>
  </si>
  <si>
    <t>Activité au moment de la transmission du rapport</t>
  </si>
  <si>
    <t>Emplacement des prises</t>
  </si>
  <si>
    <t>Nombre d’heures de pêche</t>
  </si>
  <si>
    <t>PARTIE II / RENSEIGNEMENTS DÉTAILLÉS DU RAPPORT</t>
  </si>
  <si>
    <t>PARTIE III / DÉTAILS SUR LES PRISES</t>
  </si>
  <si>
    <t>Noms des espèces ciblées</t>
  </si>
  <si>
    <t>Nombre de traits</t>
  </si>
  <si>
    <t>Production japonaise brute (noms des espèces)</t>
  </si>
  <si>
    <t>PARTIE IV / RÉSUMÉ DES PRISES</t>
  </si>
  <si>
    <t>Nom des espèces de crevettes</t>
  </si>
  <si>
    <t xml:space="preserve"> Zone de gestion de la crevette où les prises ont été pêchées</t>
  </si>
  <si>
    <t>Quantité de prises gardées pour cette date (kg)</t>
  </si>
  <si>
    <t>Quantité de prises rejetées pour cette date (kg)</t>
  </si>
  <si>
    <t xml:space="preserve">Quantité totale de prises pour cette date (gardées + rejetées) [kg] </t>
  </si>
  <si>
    <t>Quantité totale de prises rejetées pour ce voyage de pêche (kg)</t>
  </si>
  <si>
    <t>Quantité totale de prises capturées pour ce voyage de pêche [kg]
(gardées + rejetées)</t>
  </si>
  <si>
    <t xml:space="preserve"> Noms des espèces capturées de façon accidentelle</t>
  </si>
  <si>
    <t>Zone de gestion de la crevette où les prises ont été pêchées</t>
  </si>
  <si>
    <t xml:space="preserve"> Quantité de prises rejetées de façon accidentelle pour cette date (kg)</t>
  </si>
  <si>
    <t>Poids de chaque unité (kg)</t>
  </si>
  <si>
    <t>Nombre d’unités par jour</t>
  </si>
  <si>
    <t xml:space="preserve"> Pourcentage de dépassement 
de poids (%)</t>
  </si>
  <si>
    <t xml:space="preserve"> Poids total de la  production japonaise brute quotidienne (kg)</t>
  </si>
  <si>
    <t xml:space="preserve"> Poids total de la production japonaise brute pour le voyage de pêche (kg) </t>
  </si>
  <si>
    <t xml:space="preserve">  Blocs industrialisés (noms des espèces)</t>
  </si>
  <si>
    <t>Pourcentage de dépassement 
de poids (%)</t>
  </si>
  <si>
    <t>Poids total quotidien 
des blocs industrialisés (kg)</t>
  </si>
  <si>
    <t xml:space="preserve"> Poids total des blocs industrialisés (kg)</t>
  </si>
  <si>
    <t xml:space="preserve">Blocs industrialisés surgelés séparément (SS)
(noms des espèces) </t>
  </si>
  <si>
    <t xml:space="preserve">  Poids total quotidien 
des blocs industrialisés SS (kg)</t>
  </si>
  <si>
    <t xml:space="preserve"> Poids total des blocs industrialisés SS du voyage de pêche (kg)</t>
  </si>
  <si>
    <t>1) Production brute totale (quantité totale de la production japonaise brute + quantité totale des blocs industriels + quantité totale des blocs industrialisés SS</t>
  </si>
  <si>
    <t xml:space="preserve">  Poids total brut quotidien (kg)</t>
  </si>
  <si>
    <t>Poids total brut du voyage de pêche (kg)</t>
  </si>
  <si>
    <t>Production cuite par espèce</t>
  </si>
  <si>
    <t>Pourcentage de dépassement de poids (%)</t>
  </si>
  <si>
    <t>Poids total de la production cuite quotidienne (kg)</t>
  </si>
  <si>
    <t>Poids total de la production cuite pour le voyage de pêche (kg)</t>
  </si>
  <si>
    <t>2) Production cuite totale</t>
  </si>
  <si>
    <t xml:space="preserve">3) Rejets de crevettes </t>
  </si>
  <si>
    <t>Poids total des crevettes rejetées par jour (kg)</t>
  </si>
  <si>
    <t xml:space="preserve">Poids total des crevettes rejetées pour ce voyage de pêche (kg) </t>
  </si>
  <si>
    <t>Poids brut total des crevettes = 1) quantité totale de la production brute + 2) quantité totale de la production cuite + 3) Rejets de crevettes</t>
  </si>
  <si>
    <t>Poids brut total de crevettes par jour (kg)</t>
  </si>
  <si>
    <t xml:space="preserve">Poids brut total de crevettes pour le voyage de pêche (kg) </t>
  </si>
  <si>
    <r>
      <t xml:space="preserve">Date prévue
</t>
    </r>
    <r>
      <rPr>
        <b/>
        <sz val="10"/>
        <color theme="1"/>
        <rFont val="Calibri"/>
        <family val="2"/>
        <scheme val="minor"/>
      </rPr>
      <t>MM/JJ/AAAA</t>
    </r>
    <r>
      <rPr>
        <b/>
        <sz val="12"/>
        <color theme="1"/>
        <rFont val="Calibri"/>
        <family val="2"/>
        <scheme val="minor"/>
      </rPr>
      <t xml:space="preserve">
</t>
    </r>
  </si>
  <si>
    <t xml:space="preserve"> Nom du port</t>
  </si>
  <si>
    <t>Heure de débarquement estime (UTC)</t>
  </si>
  <si>
    <t>Autre Port</t>
  </si>
  <si>
    <t>Commentaires</t>
  </si>
  <si>
    <t xml:space="preserve"> Numéro de téléphone</t>
  </si>
  <si>
    <t>Région de Terre-Neuve et du Labrador : hails65@dfo-mpo.gc.ca</t>
  </si>
  <si>
    <t>Région du Golfe : xglfquotacon@dfo-mpo.gc.ca</t>
  </si>
  <si>
    <t>Région du Québec : infostatqc@dfo-mpo.gc.ca</t>
  </si>
  <si>
    <t>PARTIE VI / DÉTAILS SUR LE DÉBARQUEMENT</t>
  </si>
  <si>
    <t>PARTIE V / PRODUCTION À BORD</t>
  </si>
  <si>
    <t>PARTIE VII / RENSEIGNEMENTS SUR L’EXPÉDITEUR</t>
  </si>
  <si>
    <t xml:space="preserve">
PROTÉGÉ UNE FOIS REMPLI</t>
  </si>
  <si>
    <t>NEB (Numéro d’enregistrement du bateau)</t>
  </si>
  <si>
    <t>NIP (Numéro d’identification du pêcheur)</t>
  </si>
  <si>
    <t xml:space="preserve">Date du rapport
(MM/JJ/AAAA)
</t>
  </si>
  <si>
    <t>Argentia, T.-N.-L.</t>
  </si>
  <si>
    <t>Arichat, N.-É.</t>
  </si>
  <si>
    <t>Arnold’s Cove, T.-N.-L.</t>
  </si>
  <si>
    <t>Bay de Verde, T.-N.-L.</t>
  </si>
  <si>
    <t>Bay Roberts, T.-N.-L.</t>
  </si>
  <si>
    <t>Bonavista, T.-N.-L.</t>
  </si>
  <si>
    <t>Canso, N.-É.</t>
  </si>
  <si>
    <t>Carmanville, T.-N.-L.</t>
  </si>
  <si>
    <t>Cartwright, T.-N.-L.</t>
  </si>
  <si>
    <t>Catalina, T.-N.-L.</t>
  </si>
  <si>
    <t>Charlottetown, T.-N.-L.</t>
  </si>
  <si>
    <t>Churchover, N.-É.</t>
  </si>
  <si>
    <t>Comfort Cove, T.-N.-L.</t>
  </si>
  <si>
    <t>Corner Brook, T.-N.-L.</t>
  </si>
  <si>
    <t>Country Harbour, N.-É.</t>
  </si>
  <si>
    <t>Dover, T.-N.-L.</t>
  </si>
  <si>
    <t>Fermeuse, T.-N.-L.</t>
  </si>
  <si>
    <t>Fogo, T.-N.-L.</t>
  </si>
  <si>
    <t>Fortune, T.-N.-L.</t>
  </si>
  <si>
    <t>Glace Bay, N.-É.</t>
  </si>
  <si>
    <t>Griquet, T.-N.-L.</t>
  </si>
  <si>
    <t>Halifax/Dartmouth, N.-É.</t>
  </si>
  <si>
    <t>Harbour Grace, T.-N.-L.</t>
  </si>
  <si>
    <t>La Scie, T.-N.-L.</t>
  </si>
  <si>
    <t>L’anse au Loop, T.-N.-L.</t>
  </si>
  <si>
    <t>Long Pond, T.-N.-L.</t>
  </si>
  <si>
    <t>Louisbourg, N.-É.</t>
  </si>
  <si>
    <t>Makkovik, T.-N.-L.</t>
  </si>
  <si>
    <t>Marystown, T.-N.-L.</t>
  </si>
  <si>
    <t>Nain, T.-N.-L.</t>
  </si>
  <si>
    <t>North Sydney, N.-É.</t>
  </si>
  <si>
    <t>Nuuk, Groenland</t>
  </si>
  <si>
    <t>O’Donnells, T.-N.-L.</t>
  </si>
  <si>
    <t>Port aux Basques, T.-N.-L.</t>
  </si>
  <si>
    <t>Quirpon, T.-N.-L.</t>
  </si>
  <si>
    <t>Riverport, N.-É.</t>
  </si>
  <si>
    <t>Sambro, N.-É.</t>
  </si>
  <si>
    <t>Shelburne, N.-É.</t>
  </si>
  <si>
    <t>Sisimiut, Groenland</t>
  </si>
  <si>
    <t>South Dildo, T.-N.-L.</t>
  </si>
  <si>
    <t>St. Anthony, T.-N.-L.</t>
  </si>
  <si>
    <t>St. John’s, T.-N.-L.</t>
  </si>
  <si>
    <t>St. Lawrence, T.-N.-L.</t>
  </si>
  <si>
    <t>St. Lunaire, T.-N.-L.</t>
  </si>
  <si>
    <t>Trapassey, T.-N.-L.</t>
  </si>
  <si>
    <t>Triton, T.-N.-L.</t>
  </si>
  <si>
    <t>Twillingate, T.-N.-L.</t>
  </si>
  <si>
    <t>Yarmouth, N.-É.</t>
  </si>
  <si>
    <t>Crevette – Pandalus Borealis</t>
  </si>
  <si>
    <t>Crevette – Pandalus Montagui</t>
  </si>
  <si>
    <t>Crevette – Pasiphaea Multidentata (de verre)</t>
  </si>
  <si>
    <t>Plie canadienne</t>
  </si>
  <si>
    <t>Morue – Arctique</t>
  </si>
  <si>
    <t>Flétan du Groenland (Tturbot)</t>
  </si>
  <si>
    <t>Sébaste (perche)</t>
  </si>
  <si>
    <t>Capelan</t>
  </si>
  <si>
    <t>Morue – Atlantique</t>
  </si>
  <si>
    <t>Plie rouge</t>
  </si>
  <si>
    <t>Limande à queue jaune</t>
  </si>
  <si>
    <t>Grenadier berglax</t>
  </si>
  <si>
    <t>Grenadier de roche</t>
  </si>
  <si>
    <t>Plie grise</t>
  </si>
  <si>
    <t>Aiglefin</t>
  </si>
  <si>
    <t>Merlu argenté</t>
  </si>
  <si>
    <t>Merluche blanche</t>
  </si>
  <si>
    <t>Flétan de l’Atlantique</t>
  </si>
  <si>
    <t>Hareng</t>
  </si>
  <si>
    <t>Holothurie</t>
  </si>
  <si>
    <t>Raie</t>
  </si>
  <si>
    <t>Calmar – Illex</t>
  </si>
  <si>
    <t>Loup à tête large</t>
  </si>
  <si>
    <t>Loup tacheté</t>
  </si>
  <si>
    <t>Loup atlantique</t>
  </si>
  <si>
    <t xml:space="preserve">Vous trouverez ci-dessous des instructions relatives à la saisie des données pour chaque champ. </t>
  </si>
  <si>
    <t>Sélectionner un champ à « menu déroulant » contenant une flèche.</t>
  </si>
  <si>
    <t>Cliquer sur la flèche pour faire afficher le menu déroulant. Sélectionner l’information appropriée dans la liste et elle apparaîtra dans le champ.</t>
  </si>
  <si>
    <t>Partie I – Renseignements de base</t>
  </si>
  <si>
    <t>Cellule de référence</t>
  </si>
  <si>
    <t>Date du rapport</t>
  </si>
  <si>
    <t>Numéro du permis de pêche à la crevette</t>
  </si>
  <si>
    <t>Numéro d’enregistrement du bateau (NEB)</t>
  </si>
  <si>
    <t>Titulaire de licence</t>
  </si>
  <si>
    <t>Numéro d’identification du pêcheur (NIP)</t>
  </si>
  <si>
    <t>Nom du capitaine</t>
  </si>
  <si>
    <t>Date de départ</t>
  </si>
  <si>
    <t>Port de départ</t>
  </si>
  <si>
    <t>Observateur à bord</t>
  </si>
  <si>
    <t>Numéro d’identification de l’observateur</t>
  </si>
  <si>
    <t>Entreprise de l’observateur</t>
  </si>
  <si>
    <t xml:space="preserve">Numéro de permis utilisé pendant la période de pêche. </t>
  </si>
  <si>
    <t xml:space="preserve">Nom du bateau utilisé pour conduire des activités de pêche. </t>
  </si>
  <si>
    <t xml:space="preserve">Numéro d’immatriculation du bateau utilisé pour conduire des activités de pêche. </t>
  </si>
  <si>
    <t xml:space="preserve">Nom du pêcheur ou de l’entreprise qui détient le permis. </t>
  </si>
  <si>
    <t xml:space="preserve">Le NIP tel qu’il est indiqué sur le permis de pêche. </t>
  </si>
  <si>
    <t xml:space="preserve">Nom du capitaine de pêche qui exploite le bateau menant des activités de pêche. </t>
  </si>
  <si>
    <t>(Sélectionner Oui ou Non dans le menu déroulant.)  Si la réponse est oui, fournir les renseignements sur l’observateur.</t>
  </si>
  <si>
    <t xml:space="preserve">Nom de l’observateur pour ce voyage de pêche.  </t>
  </si>
  <si>
    <t xml:space="preserve">Numéro d’identification de l’observateur pour ce voyage de pêche.  </t>
  </si>
  <si>
    <t>Utiliser ce champ lorsque le port de départ NE figure PAS dans le menu déroulant Port de départ.</t>
  </si>
  <si>
    <t>Partie II – Renseignements détaillés du rapport</t>
  </si>
  <si>
    <t>Zone de gestion de la crevette au moment du rapport</t>
  </si>
  <si>
    <t>Nombre d’heures de pêche pendant la journée précédente</t>
  </si>
  <si>
    <t xml:space="preserve">Moment de la transmission du rapport. L’heure doit être indiquée dans le format UTC. </t>
  </si>
  <si>
    <t xml:space="preserve">Dans le menu déroulant, sélectionner l’activité au moment de la transmission du rapport. </t>
  </si>
  <si>
    <t>E23</t>
  </si>
  <si>
    <t>F21</t>
  </si>
  <si>
    <t>Q22</t>
  </si>
  <si>
    <t xml:space="preserve">Sélectionner le format de la position dans le menu déroulant. </t>
  </si>
  <si>
    <t xml:space="preserve">Latitude (selon le format sélectionné) au moment de la transmission du rapport. </t>
  </si>
  <si>
    <t xml:space="preserve">Longitude (selon le format sélectionné) au moment de la transmission du rapport. </t>
  </si>
  <si>
    <t>Partie III – Détails sur les prises</t>
  </si>
  <si>
    <t>F26</t>
  </si>
  <si>
    <t>R27</t>
  </si>
  <si>
    <t>R28</t>
  </si>
  <si>
    <t>Nombre de traits pour la date des prises.</t>
  </si>
  <si>
    <t>Partie IV – Résumé des prises</t>
  </si>
  <si>
    <t>Prises</t>
  </si>
  <si>
    <t xml:space="preserve">Sélectionner la zone de gestion de la crevette dans le menu déroulant. </t>
  </si>
  <si>
    <t xml:space="preserve">Sélectionner les espèces de crevettes dans le menu déroulant. </t>
  </si>
  <si>
    <t xml:space="preserve">Quantité des prises gardées en kilogramme. </t>
  </si>
  <si>
    <t xml:space="preserve">Quantité des prises rejetées en kilogramme. </t>
  </si>
  <si>
    <t>Ce champ calculera automatiquement la quantité des prises gardées et rejetées à partir des champs précédents.</t>
  </si>
  <si>
    <t xml:space="preserve">Quantité totale de prises pour cette date (gardées + rejetées) (kg) </t>
  </si>
  <si>
    <t xml:space="preserve">Quantité des prises rejetées en kilogramme pour le voyage de pêche à ce jour. </t>
  </si>
  <si>
    <t>Quantité totale de prises capturées pour ce voyage de pêche (kg) (gardées + rejetées)</t>
  </si>
  <si>
    <t xml:space="preserve">Somme de la quantité en kilogramme des prises gardées et rejetées pour le voyage à ce jour. </t>
  </si>
  <si>
    <t>Prises accidentelles</t>
  </si>
  <si>
    <t xml:space="preserve">Noms des espèces capturées de façon accidentelle  </t>
  </si>
  <si>
    <t xml:space="preserve">Sélectionner dans le menu déroulant la zone de gestion de la crevette où les prises accidentelles ont été pêchées pour cette date de prise. </t>
  </si>
  <si>
    <t xml:space="preserve">Quantité en kilogramme de prises rejetées pour cette date de prise.   </t>
  </si>
  <si>
    <t xml:space="preserve">Sélectionner dans le menu déroulant les espèces des prises accidentelles pour cette date de prise. </t>
  </si>
  <si>
    <t>Partie V – Production à bord</t>
  </si>
  <si>
    <t xml:space="preserve">Production japonaise brute  </t>
  </si>
  <si>
    <t>Production japonaise brute (nom des espèces)</t>
  </si>
  <si>
    <t>Poids total de la production japonaise brute quotidienne (kg)</t>
  </si>
  <si>
    <t>Facteur de conversion</t>
  </si>
  <si>
    <t xml:space="preserve">Poids converti total (kg) </t>
  </si>
  <si>
    <t xml:space="preserve">Poids total de la production japonaise brute pour le voyage de pêche (kg)  </t>
  </si>
  <si>
    <t>Poids de chaque unité en kilogramme.</t>
  </si>
  <si>
    <t>Le nombre d’unités produites pour la date de prise.</t>
  </si>
  <si>
    <t>Pourcentage de dépassement de poids enregistré.</t>
  </si>
  <si>
    <t>Ce champ calculera automatiquement le poids total de la production japonaise brute quotidienne à partir du poids de chaque unité, du nombre d’unités et du pourcentage de dépassement de poids.</t>
  </si>
  <si>
    <t>Champ verrouillé avec un facteur de conversion de 0,95 pour la production japonaise seulement.</t>
  </si>
  <si>
    <t>Ce champ calculera automatiquement le poids converti total à partir du total brut et du facteur de conversion.</t>
  </si>
  <si>
    <t>Blocs industrialisés</t>
  </si>
  <si>
    <t>Blocs industrialisés (nom des espèces)</t>
  </si>
  <si>
    <t>Poids total quotidien des blocs industrialisés (kg)</t>
  </si>
  <si>
    <t>Poids total des blocs industrialisés du voyage de pêche (kg)</t>
  </si>
  <si>
    <t>Ce champ calculera automatiquement le poids total quotidien des blocs industrialisés à partir du poids de chaque unité, du nombre d’unités et du pourcentage de dépassement de poids.</t>
  </si>
  <si>
    <t xml:space="preserve">Blocs industrialisés surgelés séparément (SS) </t>
  </si>
  <si>
    <t>Blocs industrialisés surgelés séparément (SS) (nom des espèces)</t>
  </si>
  <si>
    <t>Poids total quotidien des blocs industrialisés SS (kg)</t>
  </si>
  <si>
    <t>Poids total des blocs industrialisés SS du voyage de pêche (kg)</t>
  </si>
  <si>
    <t>Poids total brut quotidien (kg)</t>
  </si>
  <si>
    <t>Ce champ calculera automatiquement le poids total quotidien.</t>
  </si>
  <si>
    <t xml:space="preserve">Poids total de la production cuite pour le voyage de pêche (kg) </t>
  </si>
  <si>
    <t>Ce champ calculera automatiquement le poids total des crevettes rejetées.</t>
  </si>
  <si>
    <t>Ce champ calculera automatiquement le poids brut total par jour.</t>
  </si>
  <si>
    <t>Ce champ calculera automatiquement le poids brut total pour le voyage de pêche.</t>
  </si>
  <si>
    <t>Date prévue</t>
  </si>
  <si>
    <t>Nom du port</t>
  </si>
  <si>
    <t>Entrer l’heure estimée du débarquement. L’heure doit être indiquée dans le format UTC.</t>
  </si>
  <si>
    <t>Utiliser ce champ lorsque le port de débarquement NE figure PAS dans le menu déroulant Nom du port.</t>
  </si>
  <si>
    <t>Numéro de téléphone</t>
  </si>
  <si>
    <t>Entrer le nom de l’expéditeur du rapport.</t>
  </si>
  <si>
    <t>Entrer le numéro où l’on peut joindre l’expéditeur.</t>
  </si>
  <si>
    <t>C10</t>
  </si>
  <si>
    <t>M10</t>
  </si>
  <si>
    <t>C12</t>
  </si>
  <si>
    <t>M12</t>
  </si>
  <si>
    <t>C13</t>
  </si>
  <si>
    <t>T16</t>
  </si>
  <si>
    <t>C16</t>
  </si>
  <si>
    <t>C18</t>
  </si>
  <si>
    <t>J16</t>
  </si>
  <si>
    <t>J18</t>
  </si>
  <si>
    <t>R111</t>
  </si>
  <si>
    <t>G111</t>
  </si>
  <si>
    <t>Ce champ calculera automatiquement le poids total quotidien. (Production brute totale = quantité totale de la production japonaise brute + quantité totale des blocs industriels + quantité totale des blocs industrialisés SS).</t>
  </si>
  <si>
    <t>Je déclare solennellement que les renseignements fournis dans le présent formulaire sont véridiques et exacts.
Je comprends également qu’une fausse déclaration ou une déclaration trompeuse constitue une infraction conformément à l’article 63 de la Loi sur les pêches.</t>
  </si>
  <si>
    <t>Partie VII / Renseignements sur l’expéditeur</t>
  </si>
  <si>
    <t>Dans le menu déroulant, sélectionner le port d’où est parti le navire qui mène des activités de pêche.  Si le port ne figure pas dans le menu déroulant, sélectionner « Autre » dans le menu déroulant et entrer le nom du port dans le champ « Autre port » (Cellule de référence T16)</t>
  </si>
  <si>
    <t xml:space="preserve">Dans le menu déroulant, sélectionner le nom de l’entreprise de l’observateur pour ce voyage de pêche.  </t>
  </si>
  <si>
    <t xml:space="preserve">Production cuite </t>
  </si>
  <si>
    <t xml:space="preserve">Latitude (selon le format sélectionné)  au début du premier trait / calée pour la zone et les prises figurant au rapport’ </t>
  </si>
  <si>
    <t>Longitude (selon le format sélectionné) au début du premier trait / calée pour la zone et les prises figurant au rapport</t>
  </si>
  <si>
    <t>Sélectionner les espèces de crevettes dans le menu déroulant.</t>
  </si>
  <si>
    <t xml:space="preserve">Dans le menu déroulant, sélectionner les espèces visées par le voyage de pêche. 'Si la pêche dirigée vise plus d'une espèce durant la même journée, veuillez enregistrer les autres espèces ciblées dans la section des commentaires </t>
  </si>
  <si>
    <t>Ce champ calculera automatiquement le poids total de la production cuite quotidienne à partir du poids de chaque unité, du nombre d’unités et du pourcentage de dépassement de poids.</t>
  </si>
  <si>
    <t>Ce champ calculera automatiquement le poids total de la production cuite quotidienne.</t>
  </si>
  <si>
    <t>Ce champ calculera automatiquement le poids total de la production cuite pour le voyage.</t>
  </si>
  <si>
    <t>Quantité de prises rejetées pour cette date (poids brut en kg)</t>
  </si>
  <si>
    <t>Quantité totale de prises rejetées pour ce voyage de pêche (poids brut en kg)</t>
  </si>
  <si>
    <t>Quantité de prises rejetées de façon accidentelle pour cette date (poids brut en kg)</t>
  </si>
  <si>
    <t>Partie VI – Détails sur le débarquement</t>
  </si>
  <si>
    <t>2. Lorsque la pêche se déroule dans l’unité de gestion 1, Nunavut Ouest, Nunavik Ouest, Nunavut Est, Nunavik Est, détroit de Davis Est et détroit de Davis Ouest, le titulaire du permis ou l’exploitant du bateau doit transmettre les renseignements susmentionnés à l’adresse électronique nationale : DFO.NAT.NorthernFM-SPNordiques.NAT.DFO@dfo-mpo.gc.ca, ainsi qu’à la région du MPO où le permis a été délivré.</t>
  </si>
  <si>
    <t xml:space="preserve">Entrer la date prévue de retour au port. Inscrire la date en utilisant le format «MM/JJ/AAAA». </t>
  </si>
  <si>
    <t xml:space="preserve">Date à laquelle le bateau qui a mené les activités de pêche a quitté le port. Inscrire la date en utilisant le format «MM/JJ/AAAA». </t>
  </si>
  <si>
    <t>Date de capture des espèces et des quantités indiquées. Inscrire la date en utilisant le format «MM/JJ/AAAA».</t>
  </si>
  <si>
    <t>Poids total brut quotidien (kg). (Production brute quotidienne totale = quantité totale de la production japonaise brute + quantité totale des blocs industriels + quantité totale des blocs industrialisés SS)</t>
  </si>
  <si>
    <t>PART VIII / INSTRUCTIONS RELATIVES À LA PRODUCTION DU RAPPORT</t>
  </si>
  <si>
    <r>
      <t>1. Le titulaire du permis ou l’exploitant du bateau doit transmettre les renseignements suivants, lorsqu’il est en mer, à la Région du MPO où le permis a été délivré, par la voie de rapports, en utilisant les renseignements requis dans le format approuvé par le MPO (disponible au lien suivant:</t>
    </r>
    <r>
      <rPr>
        <sz val="12"/>
        <color rgb="FF002060"/>
        <rFont val="Calibri"/>
        <family val="2"/>
        <scheme val="minor"/>
      </rPr>
      <t xml:space="preserve"> http://www.dfo-mpo.gc.ca/declaration</t>
    </r>
    <r>
      <rPr>
        <sz val="12"/>
        <color theme="1"/>
        <rFont val="Calibri"/>
        <family val="2"/>
        <scheme val="minor"/>
      </rPr>
      <t xml:space="preserve"> ou, ci-joint à l’annexe I). Ces renseignements doivent être transmis tous les jours au plus tard à midi (12 h, heure locale) par courriel à </t>
    </r>
  </si>
  <si>
    <t>Production japonaise brute totale pour l’ espèce spécifiée pour le voyage à ce jour.</t>
  </si>
  <si>
    <t>Poids total des blocs industrialisés pour l’ espèce spécifiée pour le voyage de pêche à ce jour.</t>
  </si>
  <si>
    <t>Poids total quotidien des blocs industrialisés pour l’ espèce spécifiée pour le voyage de pêche à ce jour.</t>
  </si>
  <si>
    <t>Poids total de la production cuite pour l’ espèce spécifiée pour le voyage de pêche à ce jour.</t>
  </si>
  <si>
    <t>Nom du titulaire du permis ou de son représentant (en lettres moulées)</t>
  </si>
  <si>
    <t>NNom du titulaire du permis ou de son représentant (en lettres moulées)</t>
  </si>
  <si>
    <t>Mins</t>
  </si>
  <si>
    <t>Heures</t>
  </si>
  <si>
    <t>H27 &amp; N27</t>
  </si>
  <si>
    <t>Nombre total d’heures et minutes de pêche pour la date des prises.</t>
  </si>
  <si>
    <t xml:space="preserve">        Modification                                                                                      PARTIE I / RENSEIGNEMENTS DE BASE</t>
  </si>
  <si>
    <t>Activity</t>
  </si>
  <si>
    <t>Navigation</t>
  </si>
  <si>
    <t>Déplacement</t>
  </si>
  <si>
    <t>À l’arrêt</t>
  </si>
  <si>
    <t>Au Port</t>
  </si>
  <si>
    <t>Pêche</t>
  </si>
  <si>
    <t>Clark’s Harbour (N.‑É.)</t>
  </si>
  <si>
    <t>Glovertown (T. N. L.)</t>
  </si>
  <si>
    <t>Pangnirtung (Nt)</t>
  </si>
  <si>
    <t>Chabot arctique</t>
  </si>
  <si>
    <t>SMU area hail detail</t>
  </si>
  <si>
    <t>SMU 0</t>
  </si>
  <si>
    <t>SMU 1</t>
  </si>
  <si>
    <t>SMU 4</t>
  </si>
  <si>
    <t>SMU 5</t>
  </si>
  <si>
    <t>SMU 6</t>
  </si>
  <si>
    <t>SMU 7</t>
  </si>
  <si>
    <t>SMU DSW</t>
  </si>
  <si>
    <t>SMU DSW (NU/NK)</t>
  </si>
  <si>
    <t>SMU DSE</t>
  </si>
  <si>
    <t>SMU NKW</t>
  </si>
  <si>
    <t>SMU NKE</t>
  </si>
  <si>
    <t>SMU NUW</t>
  </si>
  <si>
    <t>SMU NUE</t>
  </si>
  <si>
    <t>SMU NUE (NU/NK)</t>
  </si>
  <si>
    <t>3M - NRA</t>
  </si>
  <si>
    <t>3L</t>
  </si>
  <si>
    <t xml:space="preserve">3O </t>
  </si>
  <si>
    <t>3Ps</t>
  </si>
  <si>
    <t>3Pn</t>
  </si>
  <si>
    <t>4R</t>
  </si>
  <si>
    <t>4S</t>
  </si>
  <si>
    <t>4T</t>
  </si>
  <si>
    <t>4Vn</t>
  </si>
  <si>
    <t>4Vs</t>
  </si>
  <si>
    <t>4W</t>
  </si>
  <si>
    <t>1B</t>
  </si>
  <si>
    <t>1C</t>
  </si>
  <si>
    <t>1D</t>
  </si>
  <si>
    <t>1E</t>
  </si>
  <si>
    <t>Région des Maritimes : hails65@dfo-mpo.gc.ca &amp; CDDQuota@dfo-mpo.gc.ca</t>
  </si>
  <si>
    <t>Case « modification » </t>
  </si>
  <si>
    <t>Cochez cette case si le formulaire soumis est une modification</t>
  </si>
  <si>
    <t xml:space="preserve">Ce champ est utilisé pour entrer tout commentaire concernant les voyages opérationnels, y compris toute espèce qui ne figure pas dans la liste déroulante.  Obligatoire pour les formulaires modifiés. Cette section doit détailler précisément ce qui a été modifié. </t>
  </si>
  <si>
    <t xml:space="preserve">Dans le menu déroulant, sélectionner la zone de gestion de la crevette au moment du rapport.  Si à l’extérieur d’une zone de gestion de la crevette, choisir la zone de l’OPANO dans le menu déroulant. </t>
  </si>
  <si>
    <t>F30</t>
  </si>
  <si>
    <t>Sélectionner le stock pêché dans le menu déroulant.</t>
  </si>
  <si>
    <t>A34 - A43</t>
  </si>
  <si>
    <t>B34 - B43</t>
  </si>
  <si>
    <t>G34 - G43</t>
  </si>
  <si>
    <t>I34 - I43</t>
  </si>
  <si>
    <t>N34 - N43</t>
  </si>
  <si>
    <t>S34 - S43</t>
  </si>
  <si>
    <t>Y34 - 43</t>
  </si>
  <si>
    <t>A46-A60</t>
  </si>
  <si>
    <t>G46-G60</t>
  </si>
  <si>
    <t>L46-L60</t>
  </si>
  <si>
    <t>A64 - A69</t>
  </si>
  <si>
    <t>D64 - D69</t>
  </si>
  <si>
    <t>H64 - H69</t>
  </si>
  <si>
    <t>M64-M69</t>
  </si>
  <si>
    <t>Q64-Q69</t>
  </si>
  <si>
    <t>S64-S69</t>
  </si>
  <si>
    <t>X64-X69</t>
  </si>
  <si>
    <t>Y64-Y69</t>
  </si>
  <si>
    <t>A72-A77</t>
  </si>
  <si>
    <t>D72-D77</t>
  </si>
  <si>
    <t>H72-H77</t>
  </si>
  <si>
    <t>M72-M77</t>
  </si>
  <si>
    <t>Q72-Q77</t>
  </si>
  <si>
    <t>X72-X77</t>
  </si>
  <si>
    <t>A80-A85</t>
  </si>
  <si>
    <t>D80-D85</t>
  </si>
  <si>
    <t>H80-H85</t>
  </si>
  <si>
    <t>M80-M85</t>
  </si>
  <si>
    <t>Q80-Q85</t>
  </si>
  <si>
    <t>X80-X85</t>
  </si>
  <si>
    <t>Q87</t>
  </si>
  <si>
    <t>X87</t>
  </si>
  <si>
    <t>A91-A96</t>
  </si>
  <si>
    <t>D91-D96</t>
  </si>
  <si>
    <t>H91-H96</t>
  </si>
  <si>
    <t>K91-K96</t>
  </si>
  <si>
    <t>Q91-Q96</t>
  </si>
  <si>
    <t>X91-X96</t>
  </si>
  <si>
    <t>Q99</t>
  </si>
  <si>
    <t>X99</t>
  </si>
  <si>
    <t>Q104</t>
  </si>
  <si>
    <t>X104</t>
  </si>
  <si>
    <t>Q108</t>
  </si>
  <si>
    <t>X108</t>
  </si>
  <si>
    <t>R112</t>
  </si>
  <si>
    <t>G113</t>
  </si>
  <si>
    <t>G119</t>
  </si>
  <si>
    <t>S119</t>
  </si>
  <si>
    <t>Dans le menu déroulant, sélectionner le port de débarquement prévu du navire qui effectue les activités de pêche. Si le port ne figure pas dans le menu déroulant, sélectionner « Autre » dans le menu déroulant et entrer le nom du port dans le champ « Autre port » (Cellule de référence G112)</t>
  </si>
  <si>
    <t>Allocation pêché</t>
  </si>
  <si>
    <t>AllocationFished</t>
  </si>
  <si>
    <t>DateEstLanding</t>
  </si>
  <si>
    <t>PortLanding</t>
  </si>
  <si>
    <t>A9</t>
  </si>
  <si>
    <t>Région de l’Arctique : ARFisheriesOperation-RAOperationDePeche@dfo-mpo.gc.ca</t>
  </si>
  <si>
    <t>La date d’envoi du rapport radio au MPO en utilisant le format MM/JJ/AAAA (normalement le jour suivant l’activité de pêche)</t>
  </si>
  <si>
    <r>
      <t xml:space="preserve">Date des prises ou date de navigation </t>
    </r>
    <r>
      <rPr>
        <b/>
        <sz val="10"/>
        <color theme="1"/>
        <rFont val="Calibri"/>
        <family val="2"/>
        <scheme val="minor"/>
      </rPr>
      <t>MM/JJ/AAAA</t>
    </r>
    <r>
      <rPr>
        <b/>
        <sz val="12"/>
        <color theme="1"/>
        <rFont val="Calibri"/>
        <family val="2"/>
        <scheme val="minor"/>
      </rPr>
      <t xml:space="preserve">
</t>
    </r>
  </si>
  <si>
    <t>Date des prises ou date de navigation</t>
  </si>
  <si>
    <t xml:space="preserve">Remarque : Pour les soumissions par courriel, il faut ajouter le nom du bateau et la date des prises ou la date de navigation dans l’objet du courriel
</t>
  </si>
  <si>
    <t>Titulaire de permis</t>
  </si>
  <si>
    <r>
      <t xml:space="preserve">Commentaires
</t>
    </r>
    <r>
      <rPr>
        <u/>
        <sz val="12"/>
        <rFont val="Calibri"/>
        <family val="2"/>
        <scheme val="minor"/>
      </rPr>
      <t>Obligatoire</t>
    </r>
    <r>
      <rPr>
        <sz val="12"/>
        <rFont val="Calibri"/>
        <family val="2"/>
        <scheme val="minor"/>
      </rPr>
      <t xml:space="preserve"> pour les formulaires modifiés. Cette section doit détailler précisément ce qui a été modifié. </t>
    </r>
  </si>
  <si>
    <t xml:space="preserve">                                                                                                                                                                                                                                                 Version 2022,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</si>
</sst>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
    <numFmt numFmtId="166" formatCode="0.000%"/>
    <numFmt numFmtId="167" formatCode="[$-409]d\-mmm\-yy;@"/>
    <numFmt numFmtId="168" formatCode="h:mm;@"/>
    <numFmt numFmtId="169" formatCode="#,##0.0"/>
    <numFmt numFmtId="170" formatCode="#,##0.0;[Red]#,##0.0"/>
    <numFmt numFmtId="171" formatCode="0.0"/>
  </numFmts>
  <fonts count="26" x14ac:knownFonts="1">
    <font>
      <sz val="11"/>
      <color theme="1"/>
      <name val="Calibri"/>
      <family val="2"/>
      <scheme val="minor"/>
    </font>
    <font>
      <b/>
      <sz val="11"/>
      <color rgb="FF000000"/>
      <name val="Calibri"/>
      <family val="2"/>
    </font>
    <font>
      <sz val="11"/>
      <color rgb="FF000000"/>
      <name val="Calibri"/>
      <family val="2"/>
    </font>
    <font>
      <sz val="11"/>
      <color rgb="FF000000"/>
      <name val="Calibri"/>
      <family val="2"/>
    </font>
    <font>
      <sz val="11"/>
      <color rgb="FF000000"/>
      <name val="Calibri"/>
      <family val="2"/>
    </font>
    <font>
      <b/>
      <sz val="11"/>
      <color theme="1"/>
      <name val="Calibri"/>
      <family val="2"/>
      <scheme val="minor"/>
    </font>
    <font>
      <b/>
      <sz val="10"/>
      <color theme="1"/>
      <name val="Calibri"/>
      <family val="2"/>
      <scheme val="minor"/>
    </font>
    <font>
      <u/>
      <sz val="11"/>
      <color theme="10"/>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
      <sz val="12"/>
      <color theme="1"/>
      <name val="Calibri"/>
      <family val="2"/>
      <scheme val="minor"/>
    </font>
    <font>
      <b/>
      <sz val="12"/>
      <color theme="1"/>
      <name val="MS Gothic"/>
      <family val="3"/>
    </font>
    <font>
      <sz val="12"/>
      <name val="Calibri"/>
      <family val="2"/>
      <scheme val="minor"/>
    </font>
    <font>
      <sz val="11"/>
      <color theme="1"/>
      <name val="Calibri"/>
      <family val="2"/>
      <scheme val="minor"/>
    </font>
    <font>
      <sz val="10"/>
      <color indexed="8"/>
      <name val="Arial"/>
      <family val="2"/>
    </font>
    <font>
      <b/>
      <sz val="11"/>
      <color indexed="8"/>
      <name val="Calibri"/>
      <family val="2"/>
    </font>
    <font>
      <sz val="11"/>
      <color rgb="FF000000"/>
      <name val="Calibri"/>
      <family val="2"/>
      <scheme val="minor"/>
    </font>
    <font>
      <b/>
      <sz val="11"/>
      <color rgb="FFFF0000"/>
      <name val="Calibri"/>
      <family val="2"/>
      <scheme val="minor"/>
    </font>
    <font>
      <sz val="11"/>
      <color rgb="FFFF0000"/>
      <name val="Calibri"/>
      <family val="2"/>
      <scheme val="minor"/>
    </font>
    <font>
      <sz val="11"/>
      <name val="Calibri"/>
      <family val="2"/>
      <scheme val="minor"/>
    </font>
    <font>
      <b/>
      <sz val="11"/>
      <name val="Calibri"/>
      <family val="2"/>
      <scheme val="minor"/>
    </font>
    <font>
      <b/>
      <sz val="11"/>
      <color rgb="FF000000"/>
      <name val="Calibri"/>
      <family val="2"/>
      <scheme val="minor"/>
    </font>
    <font>
      <sz val="12"/>
      <color rgb="FF002060"/>
      <name val="Calibri"/>
      <family val="2"/>
      <scheme val="minor"/>
    </font>
    <font>
      <b/>
      <sz val="12"/>
      <name val="Calibri"/>
      <family val="2"/>
      <scheme val="minor"/>
    </font>
    <font>
      <u/>
      <sz val="12"/>
      <name val="Calibri"/>
      <family val="2"/>
      <scheme val="minor"/>
    </font>
  </fonts>
  <fills count="14">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rgb="FFC0C0C0"/>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0"/>
      </patternFill>
    </fill>
    <fill>
      <patternFill patternType="solid">
        <fgColor theme="4" tint="0.59999389629810485"/>
        <bgColor indexed="64"/>
      </patternFill>
    </fill>
  </fills>
  <borders count="5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000000"/>
      </top>
      <bottom/>
      <diagonal/>
    </border>
    <border>
      <left/>
      <right/>
      <top style="medium">
        <color indexed="64"/>
      </top>
      <bottom style="medium">
        <color rgb="FF00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D0D7E5"/>
      </left>
      <right style="thin">
        <color rgb="FFD0D7E5"/>
      </right>
      <top/>
      <bottom style="thin">
        <color rgb="FFD0D7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7" fillId="0" borderId="0" applyNumberFormat="0" applyFill="0" applyBorder="0" applyAlignment="0" applyProtection="0"/>
    <xf numFmtId="0" fontId="15" fillId="4" borderId="0"/>
    <xf numFmtId="0" fontId="14" fillId="4" borderId="0"/>
  </cellStyleXfs>
  <cellXfs count="422">
    <xf numFmtId="0" fontId="0" fillId="0" borderId="0" xfId="0"/>
    <xf numFmtId="0" fontId="0" fillId="0" borderId="0" xfId="0" applyProtection="1">
      <protection locked="0"/>
    </xf>
    <xf numFmtId="0" fontId="0" fillId="0" borderId="0" xfId="0" applyBorder="1" applyProtection="1">
      <protection locked="0"/>
    </xf>
    <xf numFmtId="0" fontId="6" fillId="0" borderId="0" xfId="0" applyFont="1" applyBorder="1" applyAlignment="1" applyProtection="1">
      <alignment vertical="center" wrapText="1"/>
      <protection locked="0"/>
    </xf>
    <xf numFmtId="0" fontId="11"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alignment horizontal="left"/>
      <protection locked="0"/>
    </xf>
    <xf numFmtId="0" fontId="11" fillId="8" borderId="0" xfId="0" applyFont="1" applyFill="1" applyAlignment="1" applyProtection="1">
      <alignment horizontal="left"/>
      <protection locked="0"/>
    </xf>
    <xf numFmtId="0" fontId="11" fillId="0" borderId="10" xfId="0" applyFont="1" applyBorder="1" applyAlignment="1" applyProtection="1">
      <protection locked="0"/>
    </xf>
    <xf numFmtId="0" fontId="11" fillId="0" borderId="0" xfId="0" applyFont="1" applyAlignment="1" applyProtection="1">
      <protection locked="0"/>
    </xf>
    <xf numFmtId="0" fontId="0" fillId="0" borderId="0" xfId="0" applyAlignment="1" applyProtection="1">
      <protection locked="0"/>
    </xf>
    <xf numFmtId="0" fontId="11" fillId="0" borderId="0" xfId="0" applyFont="1" applyAlignment="1" applyProtection="1">
      <alignment horizontal="center"/>
    </xf>
    <xf numFmtId="165" fontId="11" fillId="0" borderId="0" xfId="0" applyNumberFormat="1" applyFont="1" applyProtection="1">
      <protection locked="0"/>
    </xf>
    <xf numFmtId="0" fontId="1" fillId="9" borderId="39" xfId="0" applyFont="1" applyFill="1" applyBorder="1" applyAlignment="1" applyProtection="1">
      <alignment horizontal="center" vertical="center" wrapText="1"/>
      <protection hidden="1"/>
    </xf>
    <xf numFmtId="0" fontId="1" fillId="10" borderId="39" xfId="0" applyFont="1" applyFill="1" applyBorder="1" applyAlignment="1" applyProtection="1">
      <alignment horizontal="center" vertical="center" wrapText="1"/>
      <protection hidden="1"/>
    </xf>
    <xf numFmtId="14" fontId="2" fillId="2" borderId="41" xfId="0" applyNumberFormat="1" applyFont="1" applyFill="1" applyBorder="1" applyAlignment="1" applyProtection="1">
      <alignment horizontal="left" vertical="center"/>
      <protection hidden="1"/>
    </xf>
    <xf numFmtId="0" fontId="3" fillId="0" borderId="41" xfId="0" applyFont="1" applyFill="1" applyBorder="1" applyAlignment="1" applyProtection="1">
      <alignment horizontal="left" vertical="center"/>
      <protection hidden="1"/>
    </xf>
    <xf numFmtId="0" fontId="3" fillId="3" borderId="41" xfId="0" applyFont="1" applyFill="1" applyBorder="1" applyAlignment="1" applyProtection="1">
      <alignment horizontal="left" vertical="center"/>
      <protection hidden="1"/>
    </xf>
    <xf numFmtId="0" fontId="2" fillId="3" borderId="41" xfId="0" applyFont="1" applyFill="1" applyBorder="1" applyAlignment="1" applyProtection="1">
      <alignment horizontal="left" vertical="center"/>
      <protection hidden="1"/>
    </xf>
    <xf numFmtId="0" fontId="4" fillId="4" borderId="41" xfId="0" applyNumberFormat="1" applyFont="1" applyFill="1" applyBorder="1" applyAlignment="1" applyProtection="1">
      <alignment horizontal="left" vertical="center"/>
      <protection hidden="1"/>
    </xf>
    <xf numFmtId="49" fontId="2" fillId="2" borderId="0" xfId="0" applyNumberFormat="1" applyFont="1" applyFill="1" applyBorder="1" applyAlignment="1" applyProtection="1">
      <alignment horizontal="left" vertical="center"/>
      <protection hidden="1"/>
    </xf>
    <xf numFmtId="0" fontId="10" fillId="7" borderId="21" xfId="0" applyFont="1" applyFill="1" applyBorder="1" applyAlignment="1" applyProtection="1">
      <alignment vertical="center" wrapText="1"/>
    </xf>
    <xf numFmtId="0" fontId="10" fillId="7" borderId="13" xfId="0" applyFont="1" applyFill="1" applyBorder="1" applyAlignment="1" applyProtection="1">
      <alignment vertical="center" wrapText="1"/>
    </xf>
    <xf numFmtId="0" fontId="0" fillId="0" borderId="0" xfId="0" applyFont="1" applyAlignment="1"/>
    <xf numFmtId="0" fontId="14" fillId="0" borderId="0" xfId="0" applyFont="1" applyAlignment="1"/>
    <xf numFmtId="0" fontId="16" fillId="12" borderId="44" xfId="2" applyFont="1" applyFill="1" applyBorder="1" applyAlignment="1">
      <alignment horizontal="center" wrapText="1"/>
    </xf>
    <xf numFmtId="0" fontId="14" fillId="0" borderId="0" xfId="0" applyFont="1"/>
    <xf numFmtId="0" fontId="5" fillId="11" borderId="0" xfId="0" applyFont="1" applyFill="1"/>
    <xf numFmtId="0" fontId="5" fillId="11" borderId="0" xfId="0" applyFont="1" applyFill="1" applyAlignment="1"/>
    <xf numFmtId="0" fontId="13" fillId="0" borderId="15" xfId="0" applyFont="1" applyFill="1" applyBorder="1" applyAlignment="1" applyProtection="1">
      <alignment horizontal="center" vertical="center" wrapText="1"/>
      <protection locked="0"/>
    </xf>
    <xf numFmtId="0" fontId="0" fillId="0" borderId="0" xfId="0" applyAlignment="1" applyProtection="1">
      <alignment horizontal="left"/>
      <protection hidden="1"/>
    </xf>
    <xf numFmtId="0" fontId="14" fillId="4" borderId="0" xfId="3"/>
    <xf numFmtId="0" fontId="0" fillId="4" borderId="45" xfId="3" applyFont="1" applyBorder="1"/>
    <xf numFmtId="0" fontId="14" fillId="7" borderId="45" xfId="3" applyFill="1" applyBorder="1"/>
    <xf numFmtId="0" fontId="0" fillId="4" borderId="45" xfId="3" applyFont="1" applyFill="1" applyBorder="1"/>
    <xf numFmtId="0" fontId="14" fillId="4" borderId="45" xfId="3" applyBorder="1" applyAlignment="1">
      <alignment wrapText="1"/>
    </xf>
    <xf numFmtId="0" fontId="0" fillId="7" borderId="45" xfId="3" applyFont="1" applyFill="1" applyBorder="1" applyAlignment="1">
      <alignment wrapText="1"/>
    </xf>
    <xf numFmtId="0" fontId="0" fillId="4" borderId="0" xfId="3" applyFont="1"/>
    <xf numFmtId="0" fontId="0" fillId="7" borderId="45" xfId="3" applyFont="1" applyFill="1" applyBorder="1" applyAlignment="1">
      <alignment horizontal="left" vertical="center" wrapText="1"/>
    </xf>
    <xf numFmtId="0" fontId="0" fillId="4" borderId="0" xfId="3" applyFont="1" applyBorder="1"/>
    <xf numFmtId="0" fontId="0" fillId="4" borderId="0" xfId="3" applyFont="1" applyFill="1" applyBorder="1"/>
    <xf numFmtId="0" fontId="0" fillId="7" borderId="45" xfId="3" applyFont="1" applyFill="1" applyBorder="1"/>
    <xf numFmtId="0" fontId="5" fillId="7" borderId="0" xfId="3" applyFont="1" applyFill="1" applyBorder="1"/>
    <xf numFmtId="0" fontId="0" fillId="7" borderId="49" xfId="3" applyFont="1" applyFill="1" applyBorder="1"/>
    <xf numFmtId="0" fontId="17" fillId="4" borderId="45" xfId="3" applyFont="1" applyFill="1" applyBorder="1" applyAlignment="1">
      <alignment horizontal="left" vertical="center"/>
    </xf>
    <xf numFmtId="0" fontId="17" fillId="7" borderId="45" xfId="3" applyFont="1" applyFill="1" applyBorder="1" applyAlignment="1">
      <alignment horizontal="left" vertical="center"/>
    </xf>
    <xf numFmtId="0" fontId="0" fillId="7" borderId="48" xfId="3" applyFont="1" applyFill="1" applyBorder="1"/>
    <xf numFmtId="0" fontId="5" fillId="7" borderId="50" xfId="3" applyFont="1" applyFill="1" applyBorder="1"/>
    <xf numFmtId="0" fontId="0" fillId="7" borderId="45" xfId="3" applyFont="1" applyFill="1" applyBorder="1" applyAlignment="1">
      <alignment vertical="center"/>
    </xf>
    <xf numFmtId="0" fontId="0" fillId="4" borderId="0" xfId="3" applyFont="1" applyAlignment="1">
      <alignment horizontal="left" vertical="center"/>
    </xf>
    <xf numFmtId="0" fontId="14" fillId="7" borderId="0" xfId="3" applyFill="1"/>
    <xf numFmtId="0" fontId="5" fillId="4" borderId="0" xfId="3" applyFont="1"/>
    <xf numFmtId="0" fontId="0" fillId="4" borderId="45" xfId="3" applyFont="1" applyBorder="1" applyAlignment="1">
      <alignment wrapText="1"/>
    </xf>
    <xf numFmtId="0" fontId="0" fillId="4" borderId="45" xfId="3" applyFont="1" applyBorder="1" applyAlignment="1">
      <alignment vertical="center" wrapText="1"/>
    </xf>
    <xf numFmtId="0" fontId="0" fillId="4" borderId="46" xfId="3" applyFont="1" applyFill="1" applyBorder="1" applyAlignment="1">
      <alignment wrapText="1"/>
    </xf>
    <xf numFmtId="0" fontId="0" fillId="4" borderId="45" xfId="3" applyFont="1" applyBorder="1" applyAlignment="1">
      <alignment horizontal="left" vertical="center" wrapText="1"/>
    </xf>
    <xf numFmtId="0" fontId="0" fillId="4" borderId="0" xfId="3" applyFont="1" applyAlignment="1">
      <alignment wrapText="1"/>
    </xf>
    <xf numFmtId="0" fontId="14" fillId="4" borderId="0" xfId="3" applyAlignment="1">
      <alignment wrapText="1"/>
    </xf>
    <xf numFmtId="0" fontId="0" fillId="4" borderId="45" xfId="3" applyFont="1" applyFill="1" applyBorder="1" applyAlignment="1">
      <alignment wrapText="1"/>
    </xf>
    <xf numFmtId="0" fontId="5" fillId="4" borderId="49" xfId="3" applyFont="1" applyFill="1" applyBorder="1" applyAlignment="1">
      <alignment wrapText="1"/>
    </xf>
    <xf numFmtId="0" fontId="0" fillId="4" borderId="47" xfId="3" applyFont="1" applyFill="1" applyBorder="1" applyAlignment="1">
      <alignment wrapText="1"/>
    </xf>
    <xf numFmtId="0" fontId="0" fillId="4" borderId="0" xfId="3" applyFont="1" applyFill="1" applyBorder="1" applyAlignment="1">
      <alignment wrapText="1"/>
    </xf>
    <xf numFmtId="0" fontId="0" fillId="4" borderId="0" xfId="3" applyFont="1" applyBorder="1" applyAlignment="1">
      <alignment wrapText="1"/>
    </xf>
    <xf numFmtId="0" fontId="0" fillId="4" borderId="47" xfId="3" applyFont="1" applyBorder="1" applyAlignment="1">
      <alignment wrapText="1"/>
    </xf>
    <xf numFmtId="0" fontId="14" fillId="4" borderId="47" xfId="3" applyBorder="1" applyAlignment="1">
      <alignment wrapText="1"/>
    </xf>
    <xf numFmtId="0" fontId="13" fillId="0" borderId="39" xfId="0" applyFont="1" applyFill="1" applyBorder="1" applyAlignment="1" applyProtection="1">
      <alignment vertical="center" wrapText="1"/>
      <protection locked="0"/>
    </xf>
    <xf numFmtId="3" fontId="0" fillId="0" borderId="0" xfId="0" applyNumberFormat="1" applyAlignment="1" applyProtection="1">
      <alignment horizontal="left"/>
      <protection hidden="1"/>
    </xf>
    <xf numFmtId="0" fontId="0" fillId="7" borderId="49" xfId="3" applyFont="1" applyFill="1" applyBorder="1" applyAlignment="1">
      <alignment wrapText="1"/>
    </xf>
    <xf numFmtId="0" fontId="0" fillId="4" borderId="45" xfId="3" applyFont="1" applyBorder="1" applyAlignment="1">
      <alignment vertical="top" wrapText="1"/>
    </xf>
    <xf numFmtId="0" fontId="19" fillId="4" borderId="0" xfId="3" applyFont="1" applyBorder="1"/>
    <xf numFmtId="0" fontId="5" fillId="0" borderId="47" xfId="3" applyFont="1" applyFill="1" applyBorder="1" applyAlignment="1">
      <alignment wrapText="1"/>
    </xf>
    <xf numFmtId="0" fontId="5" fillId="0" borderId="45" xfId="3" applyFont="1" applyFill="1" applyBorder="1"/>
    <xf numFmtId="0" fontId="5" fillId="7" borderId="45" xfId="3" applyFont="1" applyFill="1" applyBorder="1"/>
    <xf numFmtId="0" fontId="0" fillId="4" borderId="47" xfId="3" applyFont="1" applyBorder="1" applyAlignment="1">
      <alignment vertical="top" wrapText="1"/>
    </xf>
    <xf numFmtId="0" fontId="14" fillId="7" borderId="45" xfId="3" applyFill="1" applyBorder="1" applyAlignment="1">
      <alignment vertical="top"/>
    </xf>
    <xf numFmtId="0" fontId="0" fillId="7" borderId="45" xfId="3" applyFont="1" applyFill="1" applyBorder="1" applyAlignment="1">
      <alignment horizontal="left" vertical="top" wrapText="1"/>
    </xf>
    <xf numFmtId="0" fontId="20" fillId="4" borderId="45" xfId="3" applyFont="1" applyBorder="1"/>
    <xf numFmtId="0" fontId="21" fillId="4" borderId="45" xfId="3" applyFont="1" applyFill="1" applyBorder="1"/>
    <xf numFmtId="0" fontId="20" fillId="4" borderId="45" xfId="3" applyFont="1" applyFill="1" applyBorder="1"/>
    <xf numFmtId="0" fontId="20" fillId="4" borderId="48" xfId="3" applyFont="1" applyFill="1" applyBorder="1"/>
    <xf numFmtId="0" fontId="14" fillId="4" borderId="0" xfId="3" applyFont="1"/>
    <xf numFmtId="0" fontId="17" fillId="0" borderId="0" xfId="0" applyFont="1" applyAlignment="1">
      <alignment wrapText="1"/>
    </xf>
    <xf numFmtId="0" fontId="17" fillId="7" borderId="0" xfId="0" applyFont="1" applyFill="1" applyAlignment="1">
      <alignment vertical="top"/>
    </xf>
    <xf numFmtId="0" fontId="20" fillId="4" borderId="45" xfId="3" applyFont="1" applyBorder="1" applyAlignment="1">
      <alignment wrapText="1"/>
    </xf>
    <xf numFmtId="0" fontId="20" fillId="4" borderId="45" xfId="3" applyFont="1" applyBorder="1" applyAlignment="1">
      <alignment vertical="center" wrapText="1"/>
    </xf>
    <xf numFmtId="0" fontId="0" fillId="7" borderId="45" xfId="3" applyFont="1" applyFill="1" applyBorder="1" applyAlignment="1">
      <alignment vertical="top" wrapText="1"/>
    </xf>
    <xf numFmtId="0" fontId="20" fillId="4" borderId="45" xfId="3" applyFont="1" applyFill="1" applyBorder="1" applyAlignment="1">
      <alignment wrapText="1"/>
    </xf>
    <xf numFmtId="0" fontId="22" fillId="7" borderId="45" xfId="3" applyFont="1" applyFill="1" applyBorder="1" applyAlignment="1">
      <alignment horizontal="left" vertical="center"/>
    </xf>
    <xf numFmtId="0" fontId="5" fillId="7" borderId="48" xfId="3" applyFont="1" applyFill="1" applyBorder="1"/>
    <xf numFmtId="0" fontId="21" fillId="7" borderId="45" xfId="3" applyFont="1" applyFill="1" applyBorder="1"/>
    <xf numFmtId="0" fontId="20" fillId="4" borderId="47" xfId="3" applyFont="1" applyBorder="1" applyAlignment="1">
      <alignment wrapText="1"/>
    </xf>
    <xf numFmtId="0" fontId="0" fillId="0" borderId="47" xfId="3" applyFont="1" applyFill="1" applyBorder="1" applyAlignment="1">
      <alignment wrapText="1"/>
    </xf>
    <xf numFmtId="0" fontId="5" fillId="13" borderId="45" xfId="3" applyFont="1" applyFill="1" applyBorder="1"/>
    <xf numFmtId="0" fontId="5" fillId="13" borderId="45" xfId="3" applyFont="1" applyFill="1" applyBorder="1" applyAlignment="1">
      <alignment wrapText="1"/>
    </xf>
    <xf numFmtId="1" fontId="13" fillId="0" borderId="24" xfId="0" applyNumberFormat="1" applyFont="1" applyBorder="1" applyAlignment="1" applyProtection="1">
      <alignment horizontal="center" vertical="center" wrapText="1"/>
      <protection locked="0"/>
    </xf>
    <xf numFmtId="0" fontId="0" fillId="8" borderId="45" xfId="3" applyFont="1" applyFill="1" applyBorder="1" applyAlignment="1">
      <alignment wrapText="1"/>
    </xf>
    <xf numFmtId="0" fontId="10" fillId="7" borderId="0" xfId="0" applyFont="1" applyFill="1" applyBorder="1" applyAlignment="1" applyProtection="1">
      <alignment vertical="center" wrapText="1"/>
    </xf>
    <xf numFmtId="0" fontId="0" fillId="0" borderId="0" xfId="0" applyAlignment="1">
      <alignment vertical="center"/>
    </xf>
    <xf numFmtId="0" fontId="0" fillId="4" borderId="0" xfId="0" applyFont="1" applyFill="1"/>
    <xf numFmtId="0" fontId="20" fillId="4" borderId="0" xfId="0" applyFont="1" applyFill="1"/>
    <xf numFmtId="0" fontId="0" fillId="7" borderId="0" xfId="0" applyFill="1"/>
    <xf numFmtId="2" fontId="0" fillId="0" borderId="0" xfId="0" applyNumberFormat="1" applyAlignment="1">
      <alignment horizontal="left"/>
    </xf>
    <xf numFmtId="14" fontId="0" fillId="0" borderId="0" xfId="0" applyNumberFormat="1" applyAlignment="1" applyProtection="1">
      <alignment horizontal="left"/>
      <protection hidden="1"/>
    </xf>
    <xf numFmtId="0" fontId="20" fillId="7" borderId="48" xfId="3" applyFont="1" applyFill="1" applyBorder="1"/>
    <xf numFmtId="0" fontId="20" fillId="0" borderId="45" xfId="3" applyFont="1" applyFill="1" applyBorder="1" applyAlignment="1">
      <alignment wrapText="1"/>
    </xf>
    <xf numFmtId="0" fontId="20" fillId="7" borderId="45" xfId="3" applyFont="1" applyFill="1" applyBorder="1"/>
    <xf numFmtId="0" fontId="0" fillId="0" borderId="45" xfId="3" applyFont="1" applyFill="1" applyBorder="1"/>
    <xf numFmtId="169" fontId="13" fillId="0" borderId="39" xfId="0" applyNumberFormat="1" applyFont="1" applyBorder="1" applyAlignment="1" applyProtection="1">
      <alignment horizontal="center" vertical="center" wrapText="1"/>
      <protection hidden="1"/>
    </xf>
    <xf numFmtId="0" fontId="20" fillId="0" borderId="0" xfId="0" applyFont="1" applyFill="1"/>
    <xf numFmtId="171" fontId="13" fillId="6" borderId="14" xfId="0" applyNumberFormat="1" applyFont="1" applyFill="1" applyBorder="1" applyAlignment="1" applyProtection="1">
      <alignment horizontal="center" vertical="center" wrapText="1"/>
      <protection locked="0"/>
    </xf>
    <xf numFmtId="171" fontId="13" fillId="0" borderId="24" xfId="0" applyNumberFormat="1" applyFont="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65" fontId="13" fillId="0" borderId="23" xfId="0" applyNumberFormat="1" applyFont="1" applyBorder="1" applyAlignment="1" applyProtection="1">
      <alignment horizontal="center" vertical="center" wrapText="1"/>
      <protection locked="0"/>
    </xf>
    <xf numFmtId="165" fontId="13" fillId="0" borderId="25" xfId="0" applyNumberFormat="1" applyFont="1" applyBorder="1" applyAlignment="1" applyProtection="1">
      <alignment horizontal="center" vertical="center" wrapText="1"/>
      <protection locked="0"/>
    </xf>
    <xf numFmtId="165" fontId="13" fillId="0" borderId="24" xfId="0" applyNumberFormat="1" applyFont="1" applyBorder="1" applyAlignment="1" applyProtection="1">
      <alignment horizontal="center" vertical="center" wrapText="1"/>
      <protection locked="0"/>
    </xf>
    <xf numFmtId="0" fontId="10" fillId="7" borderId="23" xfId="0" applyFont="1" applyFill="1" applyBorder="1" applyAlignment="1" applyProtection="1">
      <alignment horizontal="left" vertical="top" wrapText="1"/>
    </xf>
    <xf numFmtId="0" fontId="10" fillId="7" borderId="25" xfId="0" applyFont="1" applyFill="1" applyBorder="1" applyAlignment="1" applyProtection="1">
      <alignment horizontal="left" vertical="top" wrapText="1"/>
    </xf>
    <xf numFmtId="167" fontId="13" fillId="0" borderId="20" xfId="0" applyNumberFormat="1" applyFont="1" applyBorder="1" applyAlignment="1" applyProtection="1">
      <alignment horizontal="center" vertical="center" wrapText="1"/>
      <protection locked="0"/>
    </xf>
    <xf numFmtId="167" fontId="13" fillId="0" borderId="22" xfId="0" applyNumberFormat="1" applyFont="1" applyBorder="1" applyAlignment="1" applyProtection="1">
      <alignment horizontal="center" vertical="center" wrapText="1"/>
      <protection locked="0"/>
    </xf>
    <xf numFmtId="167" fontId="13" fillId="0" borderId="21" xfId="0" applyNumberFormat="1" applyFont="1" applyBorder="1" applyAlignment="1" applyProtection="1">
      <alignment horizontal="center" vertical="center" wrapText="1"/>
      <protection locked="0"/>
    </xf>
    <xf numFmtId="0" fontId="10" fillId="7" borderId="23" xfId="0" applyFont="1" applyFill="1" applyBorder="1" applyAlignment="1" applyProtection="1">
      <alignment horizontal="left" vertical="center" wrapText="1"/>
    </xf>
    <xf numFmtId="0" fontId="10" fillId="7" borderId="25" xfId="0" applyFont="1" applyFill="1" applyBorder="1" applyAlignment="1" applyProtection="1">
      <alignment horizontal="left" vertical="center" wrapText="1"/>
    </xf>
    <xf numFmtId="0" fontId="13" fillId="6" borderId="26" xfId="0" applyFont="1" applyFill="1" applyBorder="1" applyAlignment="1" applyProtection="1">
      <alignment horizontal="center" vertical="center" wrapText="1"/>
      <protection locked="0"/>
    </xf>
    <xf numFmtId="0" fontId="13" fillId="6" borderId="2" xfId="0" applyFont="1" applyFill="1" applyBorder="1" applyAlignment="1" applyProtection="1">
      <alignment horizontal="center" vertical="center" wrapText="1"/>
      <protection locked="0"/>
    </xf>
    <xf numFmtId="0" fontId="13" fillId="6" borderId="27" xfId="0" applyFont="1" applyFill="1" applyBorder="1" applyAlignment="1" applyProtection="1">
      <alignment horizontal="center" vertical="center" wrapText="1"/>
      <protection locked="0"/>
    </xf>
    <xf numFmtId="171" fontId="13" fillId="6" borderId="26" xfId="0" applyNumberFormat="1" applyFont="1" applyFill="1" applyBorder="1" applyAlignment="1" applyProtection="1">
      <alignment horizontal="center" vertical="center" wrapText="1"/>
      <protection locked="0"/>
    </xf>
    <xf numFmtId="171" fontId="13" fillId="6" borderId="27" xfId="0" applyNumberFormat="1" applyFont="1" applyFill="1" applyBorder="1" applyAlignment="1" applyProtection="1">
      <alignment horizontal="center" vertical="center" wrapText="1"/>
      <protection locked="0"/>
    </xf>
    <xf numFmtId="171" fontId="13" fillId="6" borderId="2" xfId="0" applyNumberFormat="1" applyFont="1" applyFill="1" applyBorder="1" applyAlignment="1" applyProtection="1">
      <alignment horizontal="center" vertical="center" wrapText="1"/>
      <protection locked="0"/>
    </xf>
    <xf numFmtId="169" fontId="13" fillId="6" borderId="26" xfId="0" applyNumberFormat="1" applyFont="1" applyFill="1" applyBorder="1" applyAlignment="1" applyProtection="1">
      <alignment horizontal="center" vertical="center" wrapText="1"/>
      <protection hidden="1"/>
    </xf>
    <xf numFmtId="169" fontId="13" fillId="6" borderId="2" xfId="0" applyNumberFormat="1" applyFont="1" applyFill="1" applyBorder="1" applyAlignment="1" applyProtection="1">
      <alignment horizontal="center" vertical="center" wrapText="1"/>
      <protection hidden="1"/>
    </xf>
    <xf numFmtId="169" fontId="13" fillId="6" borderId="27" xfId="0" applyNumberFormat="1" applyFont="1" applyFill="1" applyBorder="1" applyAlignment="1" applyProtection="1">
      <alignment horizontal="center" vertical="center" wrapText="1"/>
      <protection hidden="1"/>
    </xf>
    <xf numFmtId="171" fontId="13" fillId="0" borderId="20" xfId="0" applyNumberFormat="1" applyFont="1" applyBorder="1" applyAlignment="1" applyProtection="1">
      <alignment horizontal="center" vertical="center" wrapText="1"/>
      <protection locked="0"/>
    </xf>
    <xf numFmtId="171" fontId="13" fillId="0" borderId="22" xfId="0" applyNumberFormat="1" applyFont="1" applyBorder="1" applyAlignment="1" applyProtection="1">
      <alignment horizontal="center" vertical="center" wrapText="1"/>
      <protection locked="0"/>
    </xf>
    <xf numFmtId="171" fontId="13" fillId="0" borderId="21" xfId="0" applyNumberFormat="1" applyFont="1" applyBorder="1" applyAlignment="1" applyProtection="1">
      <alignment horizontal="center" vertical="center" wrapText="1"/>
      <protection locked="0"/>
    </xf>
    <xf numFmtId="166" fontId="13" fillId="0" borderId="20" xfId="0" applyNumberFormat="1" applyFont="1" applyBorder="1" applyAlignment="1" applyProtection="1">
      <alignment horizontal="center" vertical="center" wrapText="1"/>
      <protection locked="0"/>
    </xf>
    <xf numFmtId="166" fontId="13" fillId="0" borderId="22" xfId="0" applyNumberFormat="1" applyFont="1" applyBorder="1" applyAlignment="1" applyProtection="1">
      <alignment horizontal="center" vertical="center" wrapText="1"/>
      <protection locked="0"/>
    </xf>
    <xf numFmtId="166" fontId="13" fillId="0" borderId="21" xfId="0" applyNumberFormat="1" applyFont="1" applyBorder="1" applyAlignment="1" applyProtection="1">
      <alignment horizontal="center" vertical="center" wrapText="1"/>
      <protection locked="0"/>
    </xf>
    <xf numFmtId="171" fontId="13" fillId="8" borderId="26" xfId="0" applyNumberFormat="1" applyFont="1" applyFill="1" applyBorder="1" applyAlignment="1" applyProtection="1">
      <alignment horizontal="center" vertical="center" wrapText="1"/>
      <protection locked="0"/>
    </xf>
    <xf numFmtId="171" fontId="13" fillId="8" borderId="2" xfId="0" applyNumberFormat="1" applyFont="1" applyFill="1" applyBorder="1" applyAlignment="1" applyProtection="1">
      <alignment horizontal="center" vertical="center" wrapText="1"/>
      <protection locked="0"/>
    </xf>
    <xf numFmtId="171" fontId="13" fillId="8" borderId="27" xfId="0" applyNumberFormat="1" applyFont="1" applyFill="1" applyBorder="1" applyAlignment="1" applyProtection="1">
      <alignment horizontal="center" vertical="center" wrapText="1"/>
      <protection locked="0"/>
    </xf>
    <xf numFmtId="0" fontId="13" fillId="8" borderId="33" xfId="0" applyNumberFormat="1" applyFont="1" applyFill="1" applyBorder="1" applyAlignment="1" applyProtection="1">
      <alignment horizontal="center" vertical="center" wrapText="1"/>
      <protection locked="0"/>
    </xf>
    <xf numFmtId="0" fontId="13" fillId="8" borderId="36" xfId="0" applyNumberFormat="1" applyFont="1" applyFill="1" applyBorder="1" applyAlignment="1" applyProtection="1">
      <alignment horizontal="center" vertical="center" wrapText="1"/>
      <protection locked="0"/>
    </xf>
    <xf numFmtId="0" fontId="13" fillId="8" borderId="34" xfId="0"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24" fillId="7" borderId="23" xfId="0" applyNumberFormat="1" applyFont="1" applyFill="1" applyBorder="1" applyAlignment="1" applyProtection="1">
      <alignment horizontal="center" vertical="center" wrapText="1"/>
    </xf>
    <xf numFmtId="0" fontId="24" fillId="7" borderId="24" xfId="0" applyNumberFormat="1" applyFont="1" applyFill="1" applyBorder="1" applyAlignment="1" applyProtection="1">
      <alignment horizontal="center" vertical="center" wrapText="1"/>
    </xf>
    <xf numFmtId="1" fontId="13" fillId="0" borderId="25" xfId="0" applyNumberFormat="1" applyFont="1" applyBorder="1" applyAlignment="1" applyProtection="1">
      <alignment horizontal="center" vertical="center" wrapText="1"/>
      <protection locked="0"/>
    </xf>
    <xf numFmtId="0" fontId="24" fillId="7" borderId="25" xfId="0" applyNumberFormat="1" applyFont="1" applyFill="1" applyBorder="1" applyAlignment="1" applyProtection="1">
      <alignment horizontal="center" vertical="center" wrapText="1"/>
    </xf>
    <xf numFmtId="166" fontId="13" fillId="0" borderId="23" xfId="0" applyNumberFormat="1" applyFont="1" applyBorder="1" applyAlignment="1" applyProtection="1">
      <alignment horizontal="center" vertical="center" wrapText="1"/>
      <protection locked="0"/>
    </xf>
    <xf numFmtId="166" fontId="13" fillId="0" borderId="25" xfId="0" applyNumberFormat="1" applyFont="1" applyBorder="1" applyAlignment="1" applyProtection="1">
      <alignment horizontal="center" vertical="center" wrapText="1"/>
      <protection locked="0"/>
    </xf>
    <xf numFmtId="166" fontId="13" fillId="0" borderId="24" xfId="0" applyNumberFormat="1" applyFont="1" applyBorder="1" applyAlignment="1" applyProtection="1">
      <alignment horizontal="center" vertical="center" wrapText="1"/>
      <protection locked="0"/>
    </xf>
    <xf numFmtId="0" fontId="10" fillId="13" borderId="26" xfId="0" applyFont="1" applyFill="1" applyBorder="1" applyAlignment="1" applyProtection="1">
      <alignment horizontal="center" vertical="center" wrapText="1"/>
    </xf>
    <xf numFmtId="0" fontId="10" fillId="13" borderId="2" xfId="0" applyFont="1" applyFill="1" applyBorder="1" applyAlignment="1" applyProtection="1">
      <alignment horizontal="center" vertical="center" wrapText="1"/>
    </xf>
    <xf numFmtId="0" fontId="10" fillId="13" borderId="19" xfId="0" applyFont="1" applyFill="1" applyBorder="1" applyAlignment="1" applyProtection="1">
      <alignment horizontal="center" vertical="center" wrapText="1"/>
    </xf>
    <xf numFmtId="0" fontId="10" fillId="13" borderId="27" xfId="0" applyFont="1" applyFill="1" applyBorder="1" applyAlignment="1" applyProtection="1">
      <alignment horizontal="center" vertical="center" wrapText="1"/>
    </xf>
    <xf numFmtId="0" fontId="10" fillId="7" borderId="31" xfId="0" applyFont="1" applyFill="1" applyBorder="1" applyAlignment="1" applyProtection="1">
      <alignment horizontal="center" vertical="center" wrapText="1"/>
    </xf>
    <xf numFmtId="0" fontId="10" fillId="7" borderId="32" xfId="0" applyFont="1" applyFill="1" applyBorder="1" applyAlignment="1" applyProtection="1">
      <alignment horizontal="center" vertical="center" wrapText="1"/>
    </xf>
    <xf numFmtId="0" fontId="10" fillId="7" borderId="12" xfId="0" applyFont="1" applyFill="1" applyBorder="1" applyAlignment="1" applyProtection="1">
      <alignment horizontal="center" vertical="center" wrapText="1"/>
    </xf>
    <xf numFmtId="0" fontId="10" fillId="7" borderId="13" xfId="0" applyFont="1" applyFill="1" applyBorder="1" applyAlignment="1" applyProtection="1">
      <alignment horizontal="center" vertical="center" wrapText="1"/>
    </xf>
    <xf numFmtId="170" fontId="13" fillId="0" borderId="23" xfId="0" applyNumberFormat="1" applyFont="1" applyFill="1" applyBorder="1" applyAlignment="1" applyProtection="1">
      <alignment horizontal="center" vertical="center" wrapText="1"/>
      <protection hidden="1"/>
    </xf>
    <xf numFmtId="170" fontId="13" fillId="0" borderId="25" xfId="0" applyNumberFormat="1" applyFont="1" applyFill="1" applyBorder="1" applyAlignment="1" applyProtection="1">
      <alignment horizontal="center" vertical="center" wrapText="1"/>
      <protection hidden="1"/>
    </xf>
    <xf numFmtId="0" fontId="10" fillId="7" borderId="19" xfId="0" applyFont="1" applyFill="1" applyBorder="1" applyAlignment="1" applyProtection="1">
      <alignment horizontal="center" vertical="center" wrapText="1"/>
    </xf>
    <xf numFmtId="0" fontId="10" fillId="7" borderId="9" xfId="0" applyFont="1" applyFill="1" applyBorder="1" applyAlignment="1" applyProtection="1">
      <alignment horizontal="center" vertical="center" wrapText="1"/>
    </xf>
    <xf numFmtId="0" fontId="10" fillId="7" borderId="16" xfId="0" applyFont="1" applyFill="1" applyBorder="1" applyAlignment="1" applyProtection="1">
      <alignment horizontal="center" vertical="center" wrapText="1"/>
    </xf>
    <xf numFmtId="0" fontId="10" fillId="7" borderId="8" xfId="0" applyFont="1" applyFill="1" applyBorder="1" applyAlignment="1" applyProtection="1">
      <alignment horizontal="center" vertical="center" wrapText="1"/>
    </xf>
    <xf numFmtId="0" fontId="10" fillId="7" borderId="14" xfId="0" applyFont="1" applyFill="1" applyBorder="1" applyAlignment="1" applyProtection="1">
      <alignment horizontal="center" vertical="center" wrapText="1"/>
    </xf>
    <xf numFmtId="2" fontId="13" fillId="0" borderId="37" xfId="0" applyNumberFormat="1" applyFont="1" applyBorder="1" applyAlignment="1" applyProtection="1">
      <alignment horizontal="center" vertical="center" wrapText="1"/>
      <protection hidden="1"/>
    </xf>
    <xf numFmtId="2" fontId="13" fillId="0" borderId="38" xfId="0" applyNumberFormat="1" applyFont="1" applyBorder="1" applyAlignment="1" applyProtection="1">
      <alignment horizontal="center" vertical="center" wrapText="1"/>
      <protection hidden="1"/>
    </xf>
    <xf numFmtId="2" fontId="13" fillId="0" borderId="40" xfId="0" applyNumberFormat="1" applyFont="1" applyBorder="1" applyAlignment="1" applyProtection="1">
      <alignment horizontal="center" vertical="center" wrapText="1"/>
      <protection hidden="1"/>
    </xf>
    <xf numFmtId="0" fontId="10" fillId="7" borderId="20" xfId="0" applyFont="1" applyFill="1" applyBorder="1" applyAlignment="1" applyProtection="1">
      <alignment horizontal="center" vertical="center" wrapText="1"/>
    </xf>
    <xf numFmtId="0" fontId="10" fillId="7" borderId="21" xfId="0" applyFont="1" applyFill="1" applyBorder="1" applyAlignment="1" applyProtection="1">
      <alignment horizontal="center" vertical="center" wrapText="1"/>
    </xf>
    <xf numFmtId="0" fontId="10" fillId="7" borderId="22"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xf>
    <xf numFmtId="0" fontId="10" fillId="7" borderId="0" xfId="0" applyFont="1" applyFill="1" applyBorder="1" applyAlignment="1" applyProtection="1">
      <alignment horizontal="center" vertical="center" wrapText="1"/>
    </xf>
    <xf numFmtId="0" fontId="10" fillId="7" borderId="11" xfId="0" applyFont="1" applyFill="1" applyBorder="1" applyAlignment="1" applyProtection="1">
      <alignment horizontal="center" vertical="center" wrapText="1"/>
    </xf>
    <xf numFmtId="0" fontId="0" fillId="0" borderId="22" xfId="0" applyBorder="1" applyAlignment="1" applyProtection="1">
      <alignment horizontal="center"/>
      <protection locked="0"/>
    </xf>
    <xf numFmtId="0" fontId="0" fillId="0" borderId="0" xfId="0" applyBorder="1" applyAlignment="1" applyProtection="1">
      <alignment horizontal="center"/>
      <protection locked="0"/>
    </xf>
    <xf numFmtId="0" fontId="18" fillId="0" borderId="0" xfId="0" applyFont="1" applyAlignment="1" applyProtection="1">
      <alignment horizontal="right" wrapText="1"/>
    </xf>
    <xf numFmtId="0" fontId="18" fillId="0" borderId="0" xfId="0" applyFont="1" applyAlignment="1" applyProtection="1">
      <alignment horizontal="right"/>
    </xf>
    <xf numFmtId="0" fontId="0" fillId="0" borderId="8" xfId="0" applyFont="1" applyBorder="1" applyAlignment="1" applyProtection="1">
      <alignment horizontal="right" vertical="center"/>
    </xf>
    <xf numFmtId="0" fontId="10" fillId="7" borderId="1" xfId="0" applyFont="1" applyFill="1" applyBorder="1" applyAlignment="1" applyProtection="1">
      <alignment vertical="center" wrapText="1"/>
    </xf>
    <xf numFmtId="0" fontId="10" fillId="7" borderId="2" xfId="0" applyFont="1" applyFill="1" applyBorder="1" applyAlignment="1" applyProtection="1">
      <alignment vertical="center" wrapText="1"/>
    </xf>
    <xf numFmtId="0" fontId="10" fillId="7" borderId="3" xfId="0" applyFont="1" applyFill="1" applyBorder="1" applyAlignment="1" applyProtection="1">
      <alignment vertical="center" wrapText="1"/>
    </xf>
    <xf numFmtId="1" fontId="13" fillId="0" borderId="1" xfId="0" applyNumberFormat="1" applyFont="1" applyBorder="1" applyAlignment="1" applyProtection="1">
      <alignment horizontal="center" vertical="center" wrapText="1"/>
      <protection locked="0"/>
    </xf>
    <xf numFmtId="1" fontId="13" fillId="0" borderId="2" xfId="0" applyNumberFormat="1" applyFont="1" applyBorder="1" applyAlignment="1" applyProtection="1">
      <alignment horizontal="center" vertical="center" wrapText="1"/>
      <protection locked="0"/>
    </xf>
    <xf numFmtId="1" fontId="13" fillId="0" borderId="3"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0" fillId="13" borderId="23" xfId="0" applyFont="1" applyFill="1" applyBorder="1" applyAlignment="1" applyProtection="1">
      <alignment horizontal="center" vertical="center" wrapText="1"/>
    </xf>
    <xf numFmtId="0" fontId="10" fillId="13" borderId="25" xfId="0" applyFont="1" applyFill="1" applyBorder="1" applyAlignment="1" applyProtection="1">
      <alignment horizontal="center" vertical="center" wrapText="1"/>
    </xf>
    <xf numFmtId="0" fontId="10" fillId="13" borderId="24" xfId="0" applyFont="1" applyFill="1" applyBorder="1" applyAlignment="1" applyProtection="1">
      <alignment horizontal="center" vertical="center" wrapText="1"/>
    </xf>
    <xf numFmtId="0" fontId="10" fillId="7" borderId="23" xfId="0" applyFont="1" applyFill="1" applyBorder="1" applyAlignment="1" applyProtection="1">
      <alignment horizontal="center" vertical="center" wrapText="1"/>
    </xf>
    <xf numFmtId="0" fontId="10" fillId="7" borderId="25" xfId="0" applyFont="1" applyFill="1" applyBorder="1" applyAlignment="1" applyProtection="1">
      <alignment horizontal="center" vertical="center" wrapText="1"/>
    </xf>
    <xf numFmtId="0" fontId="10" fillId="7" borderId="24" xfId="0" applyFont="1" applyFill="1" applyBorder="1" applyAlignment="1" applyProtection="1">
      <alignment horizontal="center" vertical="center" wrapText="1"/>
    </xf>
    <xf numFmtId="171" fontId="13" fillId="0" borderId="23" xfId="0" applyNumberFormat="1" applyFont="1" applyBorder="1" applyAlignment="1" applyProtection="1">
      <alignment horizontal="right" vertical="center" wrapText="1"/>
      <protection locked="0"/>
    </xf>
    <xf numFmtId="171" fontId="13" fillId="0" borderId="24" xfId="0" applyNumberFormat="1" applyFont="1" applyBorder="1" applyAlignment="1" applyProtection="1">
      <alignment horizontal="right" vertical="center" wrapText="1"/>
      <protection locked="0"/>
    </xf>
    <xf numFmtId="0" fontId="10" fillId="7" borderId="17" xfId="0" applyFont="1" applyFill="1" applyBorder="1" applyAlignment="1" applyProtection="1">
      <alignment horizontal="left" vertical="top" wrapText="1"/>
    </xf>
    <xf numFmtId="0" fontId="10" fillId="7" borderId="18" xfId="0" applyFont="1" applyFill="1" applyBorder="1" applyAlignment="1" applyProtection="1">
      <alignment horizontal="left" vertical="top" wrapText="1"/>
    </xf>
    <xf numFmtId="0" fontId="10" fillId="7" borderId="4" xfId="0" applyFont="1" applyFill="1" applyBorder="1" applyAlignment="1" applyProtection="1">
      <alignment horizontal="left" vertical="top" wrapText="1"/>
    </xf>
    <xf numFmtId="0" fontId="10" fillId="7" borderId="5" xfId="0" applyFont="1" applyFill="1" applyBorder="1" applyAlignment="1" applyProtection="1">
      <alignment horizontal="left" vertical="top" wrapText="1"/>
    </xf>
    <xf numFmtId="0" fontId="10" fillId="7" borderId="17" xfId="0" applyFont="1" applyFill="1" applyBorder="1" applyAlignment="1" applyProtection="1">
      <alignment horizontal="left" vertical="center" wrapText="1"/>
    </xf>
    <xf numFmtId="0" fontId="10" fillId="7" borderId="19" xfId="0" applyFont="1" applyFill="1" applyBorder="1" applyAlignment="1" applyProtection="1">
      <alignment horizontal="left" vertical="center" wrapText="1"/>
    </xf>
    <xf numFmtId="0" fontId="10" fillId="7" borderId="4" xfId="0" applyFont="1" applyFill="1" applyBorder="1" applyAlignment="1" applyProtection="1">
      <alignment horizontal="left" vertical="center" wrapText="1"/>
    </xf>
    <xf numFmtId="0" fontId="10" fillId="7" borderId="0" xfId="0" applyFont="1" applyFill="1" applyBorder="1" applyAlignment="1" applyProtection="1">
      <alignment horizontal="left" vertical="center" wrapText="1"/>
    </xf>
    <xf numFmtId="164" fontId="13" fillId="0" borderId="23" xfId="0" applyNumberFormat="1" applyFont="1" applyBorder="1" applyAlignment="1" applyProtection="1">
      <alignment horizontal="right" vertical="center" wrapText="1"/>
      <protection locked="0"/>
    </xf>
    <xf numFmtId="164" fontId="13" fillId="0" borderId="24" xfId="0" applyNumberFormat="1" applyFont="1" applyBorder="1" applyAlignment="1" applyProtection="1">
      <alignment horizontal="right" vertical="center" wrapText="1"/>
      <protection locked="0"/>
    </xf>
    <xf numFmtId="169" fontId="13" fillId="0" borderId="31" xfId="0" applyNumberFormat="1" applyFont="1" applyFill="1" applyBorder="1" applyAlignment="1" applyProtection="1">
      <alignment vertical="center" wrapText="1"/>
      <protection hidden="1"/>
    </xf>
    <xf numFmtId="169" fontId="13" fillId="0" borderId="32" xfId="0" applyNumberFormat="1" applyFont="1" applyFill="1" applyBorder="1" applyAlignment="1" applyProtection="1">
      <alignment vertical="center" wrapText="1"/>
      <protection hidden="1"/>
    </xf>
    <xf numFmtId="169" fontId="13" fillId="0" borderId="10" xfId="0" applyNumberFormat="1" applyFont="1" applyFill="1" applyBorder="1" applyAlignment="1" applyProtection="1">
      <alignment vertical="center" wrapText="1"/>
      <protection hidden="1"/>
    </xf>
    <xf numFmtId="169" fontId="13" fillId="0" borderId="11" xfId="0" applyNumberFormat="1" applyFont="1" applyFill="1" applyBorder="1" applyAlignment="1" applyProtection="1">
      <alignment vertical="center" wrapText="1"/>
      <protection hidden="1"/>
    </xf>
    <xf numFmtId="169" fontId="13" fillId="0" borderId="12" xfId="0" applyNumberFormat="1" applyFont="1" applyFill="1" applyBorder="1" applyAlignment="1" applyProtection="1">
      <alignment vertical="center" wrapText="1"/>
      <protection hidden="1"/>
    </xf>
    <xf numFmtId="169" fontId="13" fillId="0" borderId="13" xfId="0" applyNumberFormat="1" applyFont="1" applyFill="1" applyBorder="1" applyAlignment="1" applyProtection="1">
      <alignment vertical="center" wrapText="1"/>
      <protection hidden="1"/>
    </xf>
    <xf numFmtId="0" fontId="10" fillId="7" borderId="20" xfId="0" applyFont="1" applyFill="1" applyBorder="1" applyAlignment="1" applyProtection="1">
      <alignment horizontal="left" vertical="center" wrapText="1"/>
    </xf>
    <xf numFmtId="0" fontId="10" fillId="7" borderId="21" xfId="0" applyFont="1" applyFill="1" applyBorder="1" applyAlignment="1" applyProtection="1">
      <alignment horizontal="left" vertical="center" wrapText="1"/>
    </xf>
    <xf numFmtId="0" fontId="10" fillId="7" borderId="16" xfId="0" applyFont="1" applyFill="1" applyBorder="1" applyAlignment="1" applyProtection="1">
      <alignment horizontal="left" vertical="center" wrapText="1"/>
    </xf>
    <xf numFmtId="0" fontId="10" fillId="7" borderId="14" xfId="0" applyFont="1" applyFill="1" applyBorder="1" applyAlignment="1" applyProtection="1">
      <alignment horizontal="left" vertical="center" wrapText="1"/>
    </xf>
    <xf numFmtId="0" fontId="10" fillId="7" borderId="24" xfId="0" applyFont="1" applyFill="1" applyBorder="1" applyAlignment="1" applyProtection="1">
      <alignment horizontal="left" vertical="center" wrapText="1"/>
    </xf>
    <xf numFmtId="169" fontId="13" fillId="0" borderId="20" xfId="0" applyNumberFormat="1" applyFont="1" applyBorder="1" applyAlignment="1" applyProtection="1">
      <alignment vertical="center" wrapText="1"/>
      <protection hidden="1"/>
    </xf>
    <xf numFmtId="169" fontId="13" fillId="0" borderId="22" xfId="0" applyNumberFormat="1" applyFont="1" applyBorder="1" applyAlignment="1" applyProtection="1">
      <alignment vertical="center" wrapText="1"/>
      <protection hidden="1"/>
    </xf>
    <xf numFmtId="169" fontId="13" fillId="0" borderId="21" xfId="0" applyNumberFormat="1" applyFont="1" applyBorder="1" applyAlignment="1" applyProtection="1">
      <alignment vertical="center" wrapText="1"/>
      <protection hidden="1"/>
    </xf>
    <xf numFmtId="169" fontId="13" fillId="0" borderId="12" xfId="0" applyNumberFormat="1" applyFont="1" applyBorder="1" applyAlignment="1" applyProtection="1">
      <alignment vertical="center" wrapText="1"/>
      <protection hidden="1"/>
    </xf>
    <xf numFmtId="169" fontId="13" fillId="0" borderId="9" xfId="0" applyNumberFormat="1" applyFont="1" applyBorder="1" applyAlignment="1" applyProtection="1">
      <alignment vertical="center" wrapText="1"/>
      <protection hidden="1"/>
    </xf>
    <xf numFmtId="169" fontId="13" fillId="0" borderId="13" xfId="0" applyNumberFormat="1" applyFont="1" applyBorder="1" applyAlignment="1" applyProtection="1">
      <alignment vertical="center" wrapText="1"/>
      <protection hidden="1"/>
    </xf>
    <xf numFmtId="169" fontId="13" fillId="0" borderId="23" xfId="0" applyNumberFormat="1" applyFont="1" applyBorder="1" applyAlignment="1" applyProtection="1">
      <alignment horizontal="right" vertical="center" wrapText="1"/>
      <protection hidden="1"/>
    </xf>
    <xf numFmtId="169" fontId="13" fillId="0" borderId="25" xfId="0" applyNumberFormat="1" applyFont="1" applyBorder="1" applyAlignment="1" applyProtection="1">
      <alignment horizontal="right" vertical="center" wrapText="1"/>
      <protection hidden="1"/>
    </xf>
    <xf numFmtId="169" fontId="13" fillId="0" borderId="24" xfId="0" applyNumberFormat="1" applyFont="1" applyBorder="1" applyAlignment="1" applyProtection="1">
      <alignment horizontal="right" vertical="center" wrapText="1"/>
      <protection hidden="1"/>
    </xf>
    <xf numFmtId="0" fontId="10" fillId="7" borderId="20" xfId="0" applyFont="1" applyFill="1" applyBorder="1" applyAlignment="1" applyProtection="1">
      <alignment vertical="center" wrapText="1"/>
    </xf>
    <xf numFmtId="0" fontId="10" fillId="7" borderId="22" xfId="0" applyFont="1" applyFill="1" applyBorder="1" applyAlignment="1" applyProtection="1">
      <alignment vertical="center" wrapText="1"/>
    </xf>
    <xf numFmtId="0" fontId="10" fillId="7" borderId="21" xfId="0" applyFont="1" applyFill="1" applyBorder="1" applyAlignment="1" applyProtection="1">
      <alignment vertical="center" wrapText="1"/>
    </xf>
    <xf numFmtId="0" fontId="10" fillId="7" borderId="10" xfId="0" applyFont="1" applyFill="1" applyBorder="1" applyAlignment="1" applyProtection="1">
      <alignment vertical="center" wrapText="1"/>
    </xf>
    <xf numFmtId="0" fontId="10" fillId="7" borderId="0" xfId="0" applyFont="1" applyFill="1" applyBorder="1" applyAlignment="1" applyProtection="1">
      <alignment vertical="center" wrapText="1"/>
    </xf>
    <xf numFmtId="0" fontId="10" fillId="7" borderId="11" xfId="0" applyFont="1" applyFill="1" applyBorder="1" applyAlignment="1" applyProtection="1">
      <alignment vertical="center" wrapText="1"/>
    </xf>
    <xf numFmtId="0" fontId="10" fillId="7" borderId="12" xfId="0" applyFont="1" applyFill="1" applyBorder="1" applyAlignment="1" applyProtection="1">
      <alignment vertical="center" wrapText="1"/>
    </xf>
    <xf numFmtId="0" fontId="10" fillId="7" borderId="9" xfId="0" applyFont="1" applyFill="1" applyBorder="1" applyAlignment="1" applyProtection="1">
      <alignment vertical="center" wrapText="1"/>
    </xf>
    <xf numFmtId="0" fontId="10" fillId="7" borderId="13" xfId="0" applyFont="1" applyFill="1" applyBorder="1" applyAlignment="1" applyProtection="1">
      <alignment vertical="center" wrapText="1"/>
    </xf>
    <xf numFmtId="167" fontId="13" fillId="0" borderId="17" xfId="0" applyNumberFormat="1" applyFont="1" applyBorder="1" applyAlignment="1" applyProtection="1">
      <alignment horizontal="center" vertical="center" wrapText="1"/>
      <protection locked="0"/>
    </xf>
    <xf numFmtId="167" fontId="13" fillId="0" borderId="19" xfId="0" applyNumberFormat="1" applyFont="1" applyBorder="1" applyAlignment="1" applyProtection="1">
      <alignment horizontal="center" vertical="center" wrapText="1"/>
      <protection locked="0"/>
    </xf>
    <xf numFmtId="167" fontId="13" fillId="0" borderId="18" xfId="0" applyNumberFormat="1" applyFont="1" applyBorder="1" applyAlignment="1" applyProtection="1">
      <alignment horizontal="center" vertical="center" wrapText="1"/>
      <protection locked="0"/>
    </xf>
    <xf numFmtId="167" fontId="13" fillId="0" borderId="6" xfId="0" applyNumberFormat="1" applyFont="1" applyBorder="1" applyAlignment="1" applyProtection="1">
      <alignment horizontal="center" vertical="center" wrapText="1"/>
      <protection locked="0"/>
    </xf>
    <xf numFmtId="167" fontId="13" fillId="0" borderId="8" xfId="0" applyNumberFormat="1" applyFont="1" applyBorder="1" applyAlignment="1" applyProtection="1">
      <alignment horizontal="center" vertical="center" wrapText="1"/>
      <protection locked="0"/>
    </xf>
    <xf numFmtId="167" fontId="13" fillId="0" borderId="7" xfId="0" applyNumberFormat="1"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49" fontId="13" fillId="0" borderId="20" xfId="0" applyNumberFormat="1" applyFont="1" applyFill="1" applyBorder="1" applyAlignment="1" applyProtection="1">
      <alignment horizontal="center" vertical="center" wrapText="1"/>
      <protection locked="0"/>
    </xf>
    <xf numFmtId="49" fontId="13" fillId="0" borderId="22" xfId="0" applyNumberFormat="1" applyFont="1" applyFill="1" applyBorder="1" applyAlignment="1" applyProtection="1">
      <alignment horizontal="center" vertical="center" wrapText="1"/>
      <protection locked="0"/>
    </xf>
    <xf numFmtId="49" fontId="13" fillId="0" borderId="21" xfId="0" applyNumberFormat="1" applyFont="1" applyFill="1" applyBorder="1" applyAlignment="1" applyProtection="1">
      <alignment horizontal="center" vertical="center" wrapText="1"/>
      <protection locked="0"/>
    </xf>
    <xf numFmtId="49" fontId="13" fillId="0" borderId="10"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wrapText="1"/>
      <protection locked="0"/>
    </xf>
    <xf numFmtId="0" fontId="10" fillId="7" borderId="17" xfId="0" applyFont="1" applyFill="1" applyBorder="1" applyAlignment="1" applyProtection="1">
      <alignment vertical="center" wrapText="1"/>
    </xf>
    <xf numFmtId="0" fontId="10" fillId="7" borderId="18" xfId="0" applyFont="1" applyFill="1" applyBorder="1" applyAlignment="1" applyProtection="1">
      <alignment vertical="center" wrapText="1"/>
    </xf>
    <xf numFmtId="0" fontId="10" fillId="7" borderId="4" xfId="0" applyFont="1" applyFill="1" applyBorder="1" applyAlignment="1" applyProtection="1">
      <alignment vertical="center" wrapText="1"/>
    </xf>
    <xf numFmtId="0" fontId="10" fillId="7" borderId="5" xfId="0" applyFont="1" applyFill="1" applyBorder="1" applyAlignment="1" applyProtection="1">
      <alignment vertical="center" wrapText="1"/>
    </xf>
    <xf numFmtId="0" fontId="13" fillId="0" borderId="4"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167" fontId="13" fillId="0" borderId="4" xfId="0" applyNumberFormat="1" applyFont="1" applyBorder="1" applyAlignment="1" applyProtection="1">
      <alignment horizontal="center" vertical="center" wrapText="1"/>
      <protection locked="0"/>
    </xf>
    <xf numFmtId="167" fontId="13" fillId="0" borderId="0" xfId="0" applyNumberFormat="1" applyFont="1" applyAlignment="1" applyProtection="1">
      <alignment horizontal="center" vertical="center" wrapText="1"/>
      <protection locked="0"/>
    </xf>
    <xf numFmtId="167" fontId="13" fillId="0" borderId="5" xfId="0" applyNumberFormat="1" applyFont="1" applyBorder="1" applyAlignment="1" applyProtection="1">
      <alignment horizontal="center" vertical="center" wrapText="1"/>
      <protection locked="0"/>
    </xf>
    <xf numFmtId="0" fontId="10" fillId="7" borderId="22" xfId="0" applyFont="1" applyFill="1" applyBorder="1" applyAlignment="1" applyProtection="1">
      <alignment horizontal="left" vertical="center" wrapText="1"/>
    </xf>
    <xf numFmtId="0" fontId="10" fillId="7" borderId="10" xfId="0" applyFont="1" applyFill="1" applyBorder="1" applyAlignment="1" applyProtection="1">
      <alignment horizontal="left" vertical="center" wrapText="1"/>
    </xf>
    <xf numFmtId="0" fontId="10" fillId="7" borderId="11" xfId="0" applyFont="1" applyFill="1" applyBorder="1" applyAlignment="1" applyProtection="1">
      <alignment horizontal="left" vertical="center" wrapText="1"/>
    </xf>
    <xf numFmtId="0" fontId="10" fillId="7" borderId="12" xfId="0" applyFont="1" applyFill="1" applyBorder="1" applyAlignment="1" applyProtection="1">
      <alignment horizontal="left" vertical="center" wrapText="1"/>
    </xf>
    <xf numFmtId="0" fontId="10" fillId="7" borderId="9" xfId="0" applyFont="1" applyFill="1" applyBorder="1" applyAlignment="1" applyProtection="1">
      <alignment horizontal="left" vertical="center" wrapText="1"/>
    </xf>
    <xf numFmtId="0" fontId="10" fillId="7" borderId="13" xfId="0" applyFont="1" applyFill="1" applyBorder="1" applyAlignment="1" applyProtection="1">
      <alignment horizontal="left" vertical="center" wrapText="1"/>
    </xf>
    <xf numFmtId="49" fontId="13" fillId="0" borderId="20" xfId="0" applyNumberFormat="1" applyFont="1" applyBorder="1" applyAlignment="1" applyProtection="1">
      <alignment horizontal="center" vertical="center"/>
      <protection locked="0"/>
    </xf>
    <xf numFmtId="49" fontId="13" fillId="0" borderId="22" xfId="0" applyNumberFormat="1" applyFont="1" applyBorder="1" applyAlignment="1" applyProtection="1">
      <alignment horizontal="center" vertical="center"/>
      <protection locked="0"/>
    </xf>
    <xf numFmtId="49" fontId="13" fillId="0" borderId="21" xfId="0" applyNumberFormat="1" applyFont="1" applyBorder="1" applyAlignment="1" applyProtection="1">
      <alignment horizontal="center" vertical="center"/>
      <protection locked="0"/>
    </xf>
    <xf numFmtId="49" fontId="13" fillId="0" borderId="10"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49" fontId="13" fillId="0" borderId="9"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20" xfId="0" applyNumberFormat="1" applyFont="1" applyBorder="1" applyAlignment="1" applyProtection="1">
      <alignment horizontal="center" vertical="center" wrapText="1"/>
      <protection locked="0"/>
    </xf>
    <xf numFmtId="49" fontId="13" fillId="0" borderId="22" xfId="0" applyNumberFormat="1" applyFont="1" applyBorder="1" applyAlignment="1" applyProtection="1">
      <alignment horizontal="center" vertical="center" wrapText="1"/>
      <protection locked="0"/>
    </xf>
    <xf numFmtId="49" fontId="13" fillId="0" borderId="21" xfId="0" applyNumberFormat="1" applyFont="1" applyBorder="1" applyAlignment="1" applyProtection="1">
      <alignment horizontal="center" vertical="center" wrapText="1"/>
      <protection locked="0"/>
    </xf>
    <xf numFmtId="49" fontId="13" fillId="0" borderId="12" xfId="0" applyNumberFormat="1" applyFont="1" applyBorder="1" applyAlignment="1" applyProtection="1">
      <alignment horizontal="center" vertical="center" wrapText="1"/>
      <protection locked="0"/>
    </xf>
    <xf numFmtId="49" fontId="13" fillId="0" borderId="9" xfId="0" applyNumberFormat="1" applyFont="1" applyBorder="1" applyAlignment="1" applyProtection="1">
      <alignment horizontal="center" vertical="center" wrapText="1"/>
      <protection locked="0"/>
    </xf>
    <xf numFmtId="49" fontId="13" fillId="0" borderId="13" xfId="0" applyNumberFormat="1" applyFont="1" applyBorder="1" applyAlignment="1" applyProtection="1">
      <alignment horizontal="center" vertical="center" wrapText="1"/>
      <protection locked="0"/>
    </xf>
    <xf numFmtId="49" fontId="13" fillId="0" borderId="10" xfId="0" applyNumberFormat="1" applyFont="1" applyBorder="1" applyAlignment="1" applyProtection="1">
      <alignment horizontal="center" vertical="top" wrapText="1"/>
      <protection locked="0"/>
    </xf>
    <xf numFmtId="49" fontId="13" fillId="0" borderId="0" xfId="0" applyNumberFormat="1" applyFont="1" applyBorder="1" applyAlignment="1" applyProtection="1">
      <alignment horizontal="center" vertical="top" wrapText="1"/>
      <protection locked="0"/>
    </xf>
    <xf numFmtId="49" fontId="13" fillId="0" borderId="11" xfId="0" applyNumberFormat="1" applyFont="1" applyBorder="1" applyAlignment="1" applyProtection="1">
      <alignment horizontal="center" vertical="top" wrapText="1"/>
      <protection locked="0"/>
    </xf>
    <xf numFmtId="49" fontId="13" fillId="0" borderId="12" xfId="0" applyNumberFormat="1" applyFont="1" applyBorder="1" applyAlignment="1" applyProtection="1">
      <alignment horizontal="center" vertical="top" wrapText="1"/>
      <protection locked="0"/>
    </xf>
    <xf numFmtId="49" fontId="13" fillId="0" borderId="9" xfId="0" applyNumberFormat="1" applyFont="1" applyBorder="1" applyAlignment="1" applyProtection="1">
      <alignment horizontal="center" vertical="top" wrapText="1"/>
      <protection locked="0"/>
    </xf>
    <xf numFmtId="49" fontId="13" fillId="0" borderId="13" xfId="0" applyNumberFormat="1" applyFont="1" applyBorder="1" applyAlignment="1" applyProtection="1">
      <alignment horizontal="center" vertical="top" wrapText="1"/>
      <protection locked="0"/>
    </xf>
    <xf numFmtId="49" fontId="13" fillId="0" borderId="10" xfId="0" applyNumberFormat="1" applyFont="1" applyBorder="1" applyAlignment="1" applyProtection="1">
      <alignment horizontal="center" vertical="center" wrapText="1"/>
      <protection locked="0"/>
    </xf>
    <xf numFmtId="49" fontId="13" fillId="0" borderId="0" xfId="0" applyNumberFormat="1" applyFont="1" applyBorder="1" applyAlignment="1" applyProtection="1">
      <alignment horizontal="center" vertical="center" wrapText="1"/>
      <protection locked="0"/>
    </xf>
    <xf numFmtId="49" fontId="13" fillId="0" borderId="11" xfId="0" applyNumberFormat="1" applyFont="1" applyBorder="1" applyAlignment="1" applyProtection="1">
      <alignment horizontal="center" vertical="center" wrapText="1"/>
      <protection locked="0"/>
    </xf>
    <xf numFmtId="0" fontId="10" fillId="7" borderId="18" xfId="0" applyFont="1" applyFill="1" applyBorder="1" applyAlignment="1" applyProtection="1">
      <alignment horizontal="left" vertical="center" wrapText="1"/>
    </xf>
    <xf numFmtId="0" fontId="10" fillId="7" borderId="6" xfId="0" applyFont="1" applyFill="1" applyBorder="1" applyAlignment="1" applyProtection="1">
      <alignment horizontal="left" vertical="center" wrapText="1"/>
    </xf>
    <xf numFmtId="0" fontId="10" fillId="7" borderId="8" xfId="0" applyFont="1" applyFill="1" applyBorder="1" applyAlignment="1" applyProtection="1">
      <alignment horizontal="left" vertical="center" wrapText="1"/>
    </xf>
    <xf numFmtId="0" fontId="10" fillId="7" borderId="7" xfId="0" applyFont="1" applyFill="1" applyBorder="1" applyAlignment="1" applyProtection="1">
      <alignment horizontal="left" vertical="center" wrapText="1"/>
    </xf>
    <xf numFmtId="0" fontId="10" fillId="7" borderId="6" xfId="0" applyFont="1" applyFill="1" applyBorder="1" applyAlignment="1" applyProtection="1">
      <alignment horizontal="left" vertical="top" wrapText="1"/>
    </xf>
    <xf numFmtId="0" fontId="10" fillId="7" borderId="7" xfId="0" applyFont="1" applyFill="1" applyBorder="1" applyAlignment="1" applyProtection="1">
      <alignment horizontal="left" vertical="top" wrapText="1"/>
    </xf>
    <xf numFmtId="169" fontId="13" fillId="6" borderId="20" xfId="0" applyNumberFormat="1" applyFont="1" applyFill="1" applyBorder="1" applyAlignment="1" applyProtection="1">
      <alignment vertical="center" wrapText="1"/>
      <protection hidden="1"/>
    </xf>
    <xf numFmtId="169" fontId="13" fillId="6" borderId="22" xfId="0" applyNumberFormat="1" applyFont="1" applyFill="1" applyBorder="1" applyAlignment="1" applyProtection="1">
      <alignment vertical="center" wrapText="1"/>
      <protection hidden="1"/>
    </xf>
    <xf numFmtId="169" fontId="13" fillId="6" borderId="21" xfId="0" applyNumberFormat="1" applyFont="1" applyFill="1" applyBorder="1" applyAlignment="1" applyProtection="1">
      <alignment vertical="center" wrapText="1"/>
      <protection hidden="1"/>
    </xf>
    <xf numFmtId="169" fontId="13" fillId="6" borderId="16" xfId="0" applyNumberFormat="1" applyFont="1" applyFill="1" applyBorder="1" applyAlignment="1" applyProtection="1">
      <alignment vertical="center" wrapText="1"/>
      <protection hidden="1"/>
    </xf>
    <xf numFmtId="169" fontId="13" fillId="6" borderId="8" xfId="0" applyNumberFormat="1" applyFont="1" applyFill="1" applyBorder="1" applyAlignment="1" applyProtection="1">
      <alignment vertical="center" wrapText="1"/>
      <protection hidden="1"/>
    </xf>
    <xf numFmtId="169" fontId="13" fillId="6" borderId="14" xfId="0" applyNumberFormat="1" applyFont="1" applyFill="1" applyBorder="1" applyAlignment="1" applyProtection="1">
      <alignment vertical="center" wrapText="1"/>
      <protection hidden="1"/>
    </xf>
    <xf numFmtId="169" fontId="13" fillId="0" borderId="20" xfId="0" applyNumberFormat="1" applyFont="1" applyFill="1" applyBorder="1" applyAlignment="1" applyProtection="1">
      <alignment vertical="center" wrapText="1"/>
      <protection hidden="1"/>
    </xf>
    <xf numFmtId="169" fontId="13" fillId="0" borderId="21" xfId="0" applyNumberFormat="1" applyFont="1" applyFill="1" applyBorder="1" applyAlignment="1" applyProtection="1">
      <alignment vertical="center" wrapText="1"/>
      <protection hidden="1"/>
    </xf>
    <xf numFmtId="0" fontId="13" fillId="0" borderId="20"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0" fillId="13" borderId="28" xfId="0" applyFont="1" applyFill="1" applyBorder="1" applyAlignment="1" applyProtection="1">
      <alignment horizontal="center" vertical="center" wrapText="1"/>
    </xf>
    <xf numFmtId="0" fontId="10" fillId="13" borderId="29" xfId="0" applyFont="1" applyFill="1" applyBorder="1" applyAlignment="1" applyProtection="1">
      <alignment horizontal="center" vertical="center" wrapText="1"/>
    </xf>
    <xf numFmtId="0" fontId="10" fillId="13" borderId="30" xfId="0" applyFont="1" applyFill="1" applyBorder="1" applyAlignment="1" applyProtection="1">
      <alignment horizontal="center" vertical="center" wrapText="1"/>
    </xf>
    <xf numFmtId="0" fontId="10" fillId="7" borderId="23" xfId="0" applyFont="1" applyFill="1" applyBorder="1" applyAlignment="1" applyProtection="1">
      <alignment vertical="top" wrapText="1"/>
    </xf>
    <xf numFmtId="0" fontId="10" fillId="7" borderId="25" xfId="0" applyFont="1" applyFill="1" applyBorder="1" applyAlignment="1" applyProtection="1">
      <alignment vertical="top" wrapText="1"/>
    </xf>
    <xf numFmtId="0" fontId="10" fillId="7" borderId="24" xfId="0" applyFont="1" applyFill="1" applyBorder="1" applyAlignment="1" applyProtection="1">
      <alignment vertical="top" wrapText="1"/>
    </xf>
    <xf numFmtId="167" fontId="13" fillId="0" borderId="23" xfId="0" applyNumberFormat="1" applyFont="1" applyBorder="1" applyAlignment="1" applyProtection="1">
      <alignment horizontal="center" vertical="center" wrapText="1"/>
      <protection locked="0"/>
    </xf>
    <xf numFmtId="167" fontId="13" fillId="0" borderId="25" xfId="0" applyNumberFormat="1" applyFont="1" applyBorder="1" applyAlignment="1" applyProtection="1">
      <alignment horizontal="center" vertical="center" wrapText="1"/>
      <protection locked="0"/>
    </xf>
    <xf numFmtId="167" fontId="13" fillId="0" borderId="24" xfId="0" applyNumberFormat="1" applyFont="1" applyBorder="1" applyAlignment="1" applyProtection="1">
      <alignment horizontal="center" vertical="center" wrapText="1"/>
      <protection locked="0"/>
    </xf>
    <xf numFmtId="168" fontId="13" fillId="0" borderId="12" xfId="0" applyNumberFormat="1" applyFont="1" applyBorder="1" applyAlignment="1" applyProtection="1">
      <alignment horizontal="center" vertical="center" wrapText="1"/>
      <protection locked="0"/>
    </xf>
    <xf numFmtId="168" fontId="13" fillId="0" borderId="9" xfId="0" applyNumberFormat="1" applyFont="1" applyBorder="1" applyAlignment="1" applyProtection="1">
      <alignment horizontal="center" vertical="center" wrapText="1"/>
      <protection locked="0"/>
    </xf>
    <xf numFmtId="168" fontId="13" fillId="0" borderId="13" xfId="0" applyNumberFormat="1" applyFont="1" applyBorder="1" applyAlignment="1" applyProtection="1">
      <alignment horizontal="center" vertical="center" wrapText="1"/>
      <protection locked="0"/>
    </xf>
    <xf numFmtId="169" fontId="13" fillId="6" borderId="31" xfId="0" applyNumberFormat="1" applyFont="1" applyFill="1" applyBorder="1" applyAlignment="1" applyProtection="1">
      <alignment vertical="center" wrapText="1"/>
      <protection hidden="1"/>
    </xf>
    <xf numFmtId="169" fontId="13" fillId="6" borderId="32" xfId="0" applyNumberFormat="1" applyFont="1" applyFill="1" applyBorder="1" applyAlignment="1" applyProtection="1">
      <alignment vertical="center" wrapText="1"/>
      <protection hidden="1"/>
    </xf>
    <xf numFmtId="0" fontId="13" fillId="0" borderId="20"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7" fillId="0" borderId="10" xfId="1" applyBorder="1" applyAlignment="1" applyProtection="1">
      <alignment horizontal="left" vertical="center" wrapText="1" indent="10"/>
    </xf>
    <xf numFmtId="0" fontId="7" fillId="0" borderId="0" xfId="1" applyBorder="1" applyAlignment="1" applyProtection="1">
      <alignment horizontal="left" vertical="center" wrapText="1" indent="10"/>
    </xf>
    <xf numFmtId="0" fontId="7" fillId="0" borderId="11" xfId="1" applyBorder="1" applyAlignment="1" applyProtection="1">
      <alignment horizontal="left" vertical="center" wrapText="1" indent="10"/>
    </xf>
    <xf numFmtId="0" fontId="11" fillId="0" borderId="20" xfId="0" applyFont="1" applyBorder="1" applyAlignment="1" applyProtection="1">
      <alignment horizontal="left" vertical="top" wrapText="1"/>
    </xf>
    <xf numFmtId="0" fontId="11" fillId="0" borderId="22" xfId="0" applyFont="1" applyBorder="1" applyAlignment="1" applyProtection="1">
      <alignment horizontal="left" vertical="top" wrapText="1"/>
    </xf>
    <xf numFmtId="0" fontId="11" fillId="0" borderId="21" xfId="0" applyFont="1" applyBorder="1" applyAlignment="1" applyProtection="1">
      <alignment horizontal="left" vertical="top" wrapText="1"/>
    </xf>
    <xf numFmtId="0" fontId="10" fillId="0" borderId="23"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2" fontId="13" fillId="0" borderId="23" xfId="0" applyNumberFormat="1" applyFont="1" applyBorder="1" applyAlignment="1" applyProtection="1">
      <alignment horizontal="center" vertical="center" wrapText="1"/>
      <protection locked="0"/>
    </xf>
    <xf numFmtId="2" fontId="13" fillId="0" borderId="25" xfId="0" applyNumberFormat="1" applyFont="1" applyBorder="1" applyAlignment="1" applyProtection="1">
      <alignment horizontal="center" vertical="center" wrapText="1"/>
      <protection locked="0"/>
    </xf>
    <xf numFmtId="2" fontId="13" fillId="0" borderId="24" xfId="0" applyNumberFormat="1" applyFont="1" applyBorder="1" applyAlignment="1" applyProtection="1">
      <alignment horizontal="center" vertical="center" wrapText="1"/>
      <protection locked="0"/>
    </xf>
    <xf numFmtId="0" fontId="10" fillId="7" borderId="23" xfId="0" applyFont="1" applyFill="1" applyBorder="1" applyAlignment="1" applyProtection="1">
      <alignment vertical="center" wrapText="1"/>
    </xf>
    <xf numFmtId="0" fontId="10" fillId="7" borderId="25" xfId="0" applyFont="1" applyFill="1" applyBorder="1" applyAlignment="1" applyProtection="1">
      <alignment vertical="center" wrapText="1"/>
    </xf>
    <xf numFmtId="0" fontId="10" fillId="7" borderId="24" xfId="0" applyFont="1" applyFill="1" applyBorder="1" applyAlignment="1" applyProtection="1">
      <alignment vertical="center" wrapText="1"/>
    </xf>
    <xf numFmtId="0" fontId="10" fillId="13" borderId="16" xfId="0" applyFont="1" applyFill="1" applyBorder="1" applyAlignment="1" applyProtection="1">
      <alignment horizontal="center" vertical="center" wrapText="1"/>
    </xf>
    <xf numFmtId="0" fontId="10" fillId="13" borderId="8" xfId="0" applyFont="1" applyFill="1" applyBorder="1" applyAlignment="1" applyProtection="1">
      <alignment horizontal="center" vertical="center" wrapText="1"/>
    </xf>
    <xf numFmtId="0" fontId="10" fillId="13" borderId="14" xfId="0" applyFont="1" applyFill="1" applyBorder="1" applyAlignment="1" applyProtection="1">
      <alignment horizontal="center" vertical="center" wrapText="1"/>
    </xf>
    <xf numFmtId="0" fontId="10" fillId="7" borderId="35" xfId="0" applyFont="1" applyFill="1" applyBorder="1" applyAlignment="1" applyProtection="1">
      <alignment horizontal="center" vertical="center" wrapText="1"/>
    </xf>
    <xf numFmtId="0" fontId="10" fillId="7" borderId="15" xfId="0" applyFont="1" applyFill="1" applyBorder="1" applyAlignment="1" applyProtection="1">
      <alignment horizontal="center" vertical="center" wrapText="1"/>
    </xf>
    <xf numFmtId="0" fontId="5" fillId="7" borderId="19" xfId="0" applyFont="1" applyFill="1" applyBorder="1" applyAlignment="1" applyProtection="1">
      <alignment horizontal="center" vertical="center" wrapText="1"/>
    </xf>
    <xf numFmtId="0" fontId="5" fillId="7" borderId="32" xfId="0" applyFont="1" applyFill="1" applyBorder="1" applyAlignment="1" applyProtection="1">
      <alignment horizontal="center" vertical="center" wrapText="1"/>
    </xf>
    <xf numFmtId="0" fontId="5" fillId="7" borderId="16" xfId="0" applyFont="1" applyFill="1" applyBorder="1" applyAlignment="1" applyProtection="1">
      <alignment horizontal="center" vertical="center" wrapText="1"/>
    </xf>
    <xf numFmtId="0" fontId="5" fillId="7" borderId="8" xfId="0" applyFont="1" applyFill="1" applyBorder="1" applyAlignment="1" applyProtection="1">
      <alignment horizontal="center" vertical="center" wrapText="1"/>
    </xf>
    <xf numFmtId="0" fontId="5" fillId="7" borderId="14" xfId="0" applyFont="1" applyFill="1" applyBorder="1" applyAlignment="1" applyProtection="1">
      <alignment horizontal="center" vertical="center" wrapText="1"/>
    </xf>
    <xf numFmtId="0" fontId="12" fillId="0" borderId="0" xfId="0" applyFont="1" applyBorder="1" applyAlignment="1" applyProtection="1">
      <alignment vertical="center" wrapText="1"/>
      <protection locked="0"/>
    </xf>
    <xf numFmtId="49" fontId="13" fillId="0" borderId="23" xfId="0" applyNumberFormat="1" applyFont="1" applyBorder="1" applyAlignment="1" applyProtection="1">
      <alignment horizontal="center" vertical="center" wrapText="1"/>
      <protection locked="0"/>
    </xf>
    <xf numFmtId="49" fontId="13" fillId="0" borderId="25" xfId="0" applyNumberFormat="1" applyFont="1" applyBorder="1" applyAlignment="1" applyProtection="1">
      <alignment horizontal="center" vertical="center" wrapText="1"/>
      <protection locked="0"/>
    </xf>
    <xf numFmtId="49" fontId="13" fillId="0" borderId="24" xfId="0" applyNumberFormat="1" applyFont="1" applyBorder="1" applyAlignment="1" applyProtection="1">
      <alignment horizontal="center" vertical="center" wrapText="1"/>
      <protection locked="0"/>
    </xf>
    <xf numFmtId="0" fontId="10" fillId="7" borderId="42" xfId="0" applyFont="1" applyFill="1" applyBorder="1" applyAlignment="1" applyProtection="1">
      <alignment horizontal="center" vertical="center" wrapText="1"/>
    </xf>
    <xf numFmtId="0" fontId="10" fillId="7" borderId="43" xfId="0" applyFont="1" applyFill="1" applyBorder="1" applyAlignment="1" applyProtection="1">
      <alignment horizontal="center" vertical="center" wrapText="1"/>
    </xf>
    <xf numFmtId="0" fontId="8" fillId="0" borderId="0" xfId="0" applyFont="1" applyAlignment="1" applyProtection="1">
      <alignment horizontal="center" vertical="center"/>
    </xf>
    <xf numFmtId="0" fontId="5"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10" fillId="13" borderId="1" xfId="0" applyFont="1" applyFill="1" applyBorder="1" applyAlignment="1" applyProtection="1">
      <alignment horizontal="left" vertical="center" wrapText="1"/>
    </xf>
    <xf numFmtId="0" fontId="10" fillId="13" borderId="2" xfId="0" applyFont="1" applyFill="1" applyBorder="1" applyAlignment="1" applyProtection="1">
      <alignment horizontal="left" vertical="center" wrapText="1"/>
    </xf>
    <xf numFmtId="0" fontId="10" fillId="13" borderId="3" xfId="0" applyFont="1" applyFill="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6" fillId="0" borderId="12"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3" xfId="0" applyFont="1" applyBorder="1" applyAlignment="1" applyProtection="1">
      <alignment vertical="center" wrapText="1"/>
    </xf>
    <xf numFmtId="0" fontId="11" fillId="4" borderId="0" xfId="0" applyFont="1" applyFill="1" applyBorder="1" applyAlignment="1" applyProtection="1">
      <alignment horizontal="left" vertical="top" wrapText="1"/>
    </xf>
    <xf numFmtId="0" fontId="0" fillId="4" borderId="0" xfId="0" applyFill="1" applyBorder="1" applyAlignment="1" applyProtection="1">
      <alignment horizontal="left" vertical="top" wrapText="1"/>
    </xf>
    <xf numFmtId="0" fontId="0" fillId="4" borderId="11" xfId="0" applyFill="1" applyBorder="1" applyAlignment="1" applyProtection="1">
      <alignment horizontal="left" vertical="top" wrapText="1"/>
    </xf>
    <xf numFmtId="0" fontId="10" fillId="5" borderId="23" xfId="0" applyFont="1" applyFill="1" applyBorder="1" applyAlignment="1" applyProtection="1">
      <alignment vertical="center" wrapText="1"/>
    </xf>
    <xf numFmtId="0" fontId="10" fillId="5" borderId="25" xfId="0" applyFont="1" applyFill="1" applyBorder="1" applyAlignment="1" applyProtection="1">
      <alignment vertical="center" wrapText="1"/>
    </xf>
    <xf numFmtId="0" fontId="10" fillId="5" borderId="24" xfId="0" applyFont="1" applyFill="1" applyBorder="1" applyAlignment="1" applyProtection="1">
      <alignment vertical="center" wrapText="1"/>
    </xf>
    <xf numFmtId="0" fontId="10" fillId="7" borderId="16" xfId="0" applyFont="1" applyFill="1" applyBorder="1" applyAlignment="1" applyProtection="1">
      <alignment vertical="center" wrapText="1"/>
    </xf>
    <xf numFmtId="0" fontId="10" fillId="7" borderId="8" xfId="0" applyFont="1" applyFill="1" applyBorder="1" applyAlignment="1" applyProtection="1">
      <alignment vertical="center" wrapText="1"/>
    </xf>
    <xf numFmtId="0" fontId="10" fillId="7" borderId="14" xfId="0" applyFont="1" applyFill="1" applyBorder="1" applyAlignment="1" applyProtection="1">
      <alignment vertical="center" wrapText="1"/>
    </xf>
    <xf numFmtId="0" fontId="10" fillId="7" borderId="33" xfId="0" applyFont="1" applyFill="1" applyBorder="1" applyAlignment="1" applyProtection="1">
      <alignment horizontal="left" vertical="center" wrapText="1"/>
    </xf>
    <xf numFmtId="0" fontId="10" fillId="7" borderId="34" xfId="0" applyFont="1" applyFill="1" applyBorder="1" applyAlignment="1" applyProtection="1">
      <alignment horizontal="left" vertical="center" wrapText="1"/>
    </xf>
    <xf numFmtId="169" fontId="13" fillId="0" borderId="31" xfId="0" applyNumberFormat="1" applyFont="1" applyBorder="1" applyAlignment="1" applyProtection="1">
      <alignment vertical="center" wrapText="1"/>
      <protection hidden="1"/>
    </xf>
    <xf numFmtId="169" fontId="13" fillId="0" borderId="32" xfId="0" applyNumberFormat="1" applyFont="1" applyBorder="1" applyAlignment="1" applyProtection="1">
      <alignment vertical="center" wrapText="1"/>
      <protection hidden="1"/>
    </xf>
    <xf numFmtId="169" fontId="13" fillId="0" borderId="10" xfId="0" applyNumberFormat="1" applyFont="1" applyBorder="1" applyAlignment="1" applyProtection="1">
      <alignment vertical="center" wrapText="1"/>
      <protection hidden="1"/>
    </xf>
    <xf numFmtId="169" fontId="13" fillId="0" borderId="0" xfId="0" applyNumberFormat="1" applyFont="1" applyAlignment="1" applyProtection="1">
      <alignment vertical="center" wrapText="1"/>
      <protection hidden="1"/>
    </xf>
    <xf numFmtId="169" fontId="13" fillId="0" borderId="11" xfId="0" applyNumberFormat="1" applyFont="1" applyBorder="1" applyAlignment="1" applyProtection="1">
      <alignment vertical="center" wrapText="1"/>
      <protection hidden="1"/>
    </xf>
    <xf numFmtId="0" fontId="24" fillId="7" borderId="23" xfId="0" applyFont="1" applyFill="1" applyBorder="1" applyAlignment="1" applyProtection="1">
      <alignment horizontal="left" vertical="center" wrapText="1"/>
    </xf>
    <xf numFmtId="0" fontId="24" fillId="7" borderId="25" xfId="0" applyFont="1" applyFill="1" applyBorder="1" applyAlignment="1" applyProtection="1">
      <alignment horizontal="left" vertical="center" wrapText="1"/>
    </xf>
    <xf numFmtId="0" fontId="24" fillId="7" borderId="24" xfId="0" applyFont="1" applyFill="1" applyBorder="1" applyAlignment="1" applyProtection="1">
      <alignment horizontal="left" vertical="center" wrapText="1"/>
    </xf>
    <xf numFmtId="0" fontId="13" fillId="0" borderId="36" xfId="0" applyNumberFormat="1" applyFont="1" applyBorder="1" applyAlignment="1" applyProtection="1">
      <alignment horizontal="center" vertical="center" wrapText="1"/>
      <protection locked="0"/>
    </xf>
    <xf numFmtId="0" fontId="10" fillId="7" borderId="39" xfId="0" applyFont="1" applyFill="1" applyBorder="1" applyAlignment="1" applyProtection="1">
      <alignment horizontal="left" vertical="center" wrapText="1"/>
    </xf>
    <xf numFmtId="0" fontId="13" fillId="0" borderId="39" xfId="0" applyFont="1" applyFill="1" applyBorder="1" applyAlignment="1" applyProtection="1">
      <alignment horizontal="center" vertical="center" wrapText="1"/>
      <protection locked="0"/>
    </xf>
    <xf numFmtId="0" fontId="13" fillId="0" borderId="39" xfId="0" applyNumberFormat="1"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0" fontId="10" fillId="7" borderId="36" xfId="0" applyFont="1" applyFill="1" applyBorder="1" applyAlignment="1" applyProtection="1">
      <alignment horizontal="left" vertical="center" wrapText="1"/>
    </xf>
    <xf numFmtId="0" fontId="10" fillId="7" borderId="26" xfId="0" applyFont="1" applyFill="1" applyBorder="1" applyAlignment="1" applyProtection="1">
      <alignment horizontal="left" vertical="center" wrapText="1"/>
    </xf>
    <xf numFmtId="0" fontId="10" fillId="7" borderId="2" xfId="0" applyFont="1" applyFill="1" applyBorder="1" applyAlignment="1" applyProtection="1">
      <alignment horizontal="left" vertical="center" wrapText="1"/>
    </xf>
    <xf numFmtId="0" fontId="10" fillId="7" borderId="28" xfId="0" applyFont="1" applyFill="1" applyBorder="1" applyAlignment="1" applyProtection="1">
      <alignment horizontal="left" vertical="center" wrapText="1"/>
    </xf>
    <xf numFmtId="0" fontId="10" fillId="7" borderId="29" xfId="0" applyFont="1" applyFill="1" applyBorder="1" applyAlignment="1" applyProtection="1">
      <alignment horizontal="left" vertical="center" wrapText="1"/>
    </xf>
    <xf numFmtId="0" fontId="10" fillId="7" borderId="30" xfId="0" applyFont="1" applyFill="1" applyBorder="1" applyAlignment="1" applyProtection="1">
      <alignment horizontal="left" vertical="center" wrapText="1"/>
    </xf>
    <xf numFmtId="0" fontId="13" fillId="0" borderId="28"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cellXfs>
  <cellStyles count="4">
    <cellStyle name="Hyperlink" xfId="1" builtinId="8"/>
    <cellStyle name="Normal" xfId="0" builtinId="0"/>
    <cellStyle name="Normal 2" xfId="3" xr:uid="{00000000-0005-0000-0000-000002000000}"/>
    <cellStyle name="Normal_Port Names"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180975</xdr:rowOff>
    </xdr:from>
    <xdr:to>
      <xdr:col>0</xdr:col>
      <xdr:colOff>599440</xdr:colOff>
      <xdr:row>2</xdr:row>
      <xdr:rowOff>43815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04775" y="180975"/>
          <a:ext cx="494665" cy="221428"/>
          <a:chOff x="0" y="0"/>
          <a:chExt cx="779" cy="384"/>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589" y="0"/>
            <a:ext cx="190" cy="3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0" y="0"/>
            <a:ext cx="201" cy="3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 y="30"/>
            <a:ext cx="293" cy="3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809625</xdr:colOff>
      <xdr:row>1</xdr:row>
      <xdr:rowOff>19050</xdr:rowOff>
    </xdr:from>
    <xdr:to>
      <xdr:col>3</xdr:col>
      <xdr:colOff>535464</xdr:colOff>
      <xdr:row>2</xdr:row>
      <xdr:rowOff>76200</xdr:rowOff>
    </xdr:to>
    <xdr:pic>
      <xdr:nvPicPr>
        <xdr:cNvPr id="6" name="image2.pn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stretch>
          <a:fillRect/>
        </a:stretch>
      </xdr:blipFill>
      <xdr:spPr>
        <a:xfrm>
          <a:off x="809625" y="209550"/>
          <a:ext cx="1383189" cy="247650"/>
        </a:xfrm>
        <a:prstGeom prst="rect">
          <a:avLst/>
        </a:prstGeom>
      </xdr:spPr>
    </xdr:pic>
    <xdr:clientData/>
  </xdr:twoCellAnchor>
  <xdr:twoCellAnchor editAs="oneCell">
    <xdr:from>
      <xdr:col>5</xdr:col>
      <xdr:colOff>38100</xdr:colOff>
      <xdr:row>1</xdr:row>
      <xdr:rowOff>28575</xdr:rowOff>
    </xdr:from>
    <xdr:to>
      <xdr:col>8</xdr:col>
      <xdr:colOff>15930</xdr:colOff>
      <xdr:row>2</xdr:row>
      <xdr:rowOff>85725</xdr:rowOff>
    </xdr:to>
    <xdr:pic>
      <xdr:nvPicPr>
        <xdr:cNvPr id="7" name="image3.pn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cstate="print"/>
        <a:stretch>
          <a:fillRect/>
        </a:stretch>
      </xdr:blipFill>
      <xdr:spPr>
        <a:xfrm>
          <a:off x="2505075" y="219075"/>
          <a:ext cx="1163162" cy="247650"/>
        </a:xfrm>
        <a:prstGeom prst="rect">
          <a:avLst/>
        </a:prstGeom>
      </xdr:spPr>
    </xdr:pic>
    <xdr:clientData/>
  </xdr:twoCellAnchor>
  <xdr:twoCellAnchor editAs="oneCell">
    <xdr:from>
      <xdr:col>23</xdr:col>
      <xdr:colOff>180975</xdr:colOff>
      <xdr:row>131</xdr:row>
      <xdr:rowOff>133350</xdr:rowOff>
    </xdr:from>
    <xdr:to>
      <xdr:col>24</xdr:col>
      <xdr:colOff>108394</xdr:colOff>
      <xdr:row>133</xdr:row>
      <xdr:rowOff>100846</xdr:rowOff>
    </xdr:to>
    <xdr:pic>
      <xdr:nvPicPr>
        <xdr:cNvPr id="8" name="image4.pn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4" cstate="print"/>
        <a:stretch>
          <a:fillRect/>
        </a:stretch>
      </xdr:blipFill>
      <xdr:spPr>
        <a:xfrm>
          <a:off x="9172575" y="32956500"/>
          <a:ext cx="1405413" cy="3333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99060</xdr:colOff>
          <xdr:row>7</xdr:row>
          <xdr:rowOff>198120</xdr:rowOff>
        </xdr:from>
        <xdr:to>
          <xdr:col>0</xdr:col>
          <xdr:colOff>518160</xdr:colOff>
          <xdr:row>9</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1285875</xdr:colOff>
      <xdr:row>2</xdr:row>
      <xdr:rowOff>133350</xdr:rowOff>
    </xdr:from>
    <xdr:ext cx="1419048" cy="333331"/>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95400" y="495300"/>
          <a:ext cx="1419048" cy="333331"/>
        </a:xfrm>
        <a:prstGeom prst="rect">
          <a:avLst/>
        </a:prstGeom>
      </xdr:spPr>
    </xdr:pic>
    <xdr:clientData/>
  </xdr:oneCellAnchor>
  <xdr:twoCellAnchor>
    <xdr:from>
      <xdr:col>1</xdr:col>
      <xdr:colOff>2447925</xdr:colOff>
      <xdr:row>2</xdr:row>
      <xdr:rowOff>152401</xdr:rowOff>
    </xdr:from>
    <xdr:to>
      <xdr:col>1</xdr:col>
      <xdr:colOff>2714625</xdr:colOff>
      <xdr:row>4</xdr:row>
      <xdr:rowOff>57151</xdr:rowOff>
    </xdr:to>
    <xdr:sp macro="" textlink="">
      <xdr:nvSpPr>
        <xdr:cNvPr id="10" name="Oval 9">
          <a:extLst>
            <a:ext uri="{FF2B5EF4-FFF2-40B4-BE49-F238E27FC236}">
              <a16:creationId xmlns:a16="http://schemas.microsoft.com/office/drawing/2014/main" id="{00000000-0008-0000-0100-00000A000000}"/>
            </a:ext>
          </a:extLst>
        </xdr:cNvPr>
        <xdr:cNvSpPr/>
      </xdr:nvSpPr>
      <xdr:spPr>
        <a:xfrm>
          <a:off x="1295400" y="514351"/>
          <a:ext cx="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xglfquotacon@dfo-mpo.gc.ca" TargetMode="External"/><Relationship Id="rId13" Type="http://schemas.openxmlformats.org/officeDocument/2006/relationships/drawing" Target="../drawings/drawing1.xml"/><Relationship Id="rId3" Type="http://schemas.openxmlformats.org/officeDocument/2006/relationships/hyperlink" Target="mailto:hails65@dfo-mpo.gc.ca" TargetMode="External"/><Relationship Id="rId7" Type="http://schemas.openxmlformats.org/officeDocument/2006/relationships/hyperlink" Target="mailto:cddquota@dfo-mpo.gc.ca" TargetMode="External"/><Relationship Id="rId12" Type="http://schemas.openxmlformats.org/officeDocument/2006/relationships/printerSettings" Target="../printerSettings/printerSettings2.bin"/><Relationship Id="rId2" Type="http://schemas.openxmlformats.org/officeDocument/2006/relationships/hyperlink" Target="mailto:hails65@dfo-mpo.gc.ca" TargetMode="External"/><Relationship Id="rId1" Type="http://schemas.openxmlformats.org/officeDocument/2006/relationships/printerSettings" Target="../printerSettings/printerSettings1.bin"/><Relationship Id="rId6" Type="http://schemas.openxmlformats.org/officeDocument/2006/relationships/hyperlink" Target="mailto:hails65@dfo-mpo.gc.ca" TargetMode="External"/><Relationship Id="rId11" Type="http://schemas.openxmlformats.org/officeDocument/2006/relationships/hyperlink" Target="mailto:ARFisheriesOperation-RAOperationDePeche@dfo-mpo.gc.ca" TargetMode="External"/><Relationship Id="rId5" Type="http://schemas.openxmlformats.org/officeDocument/2006/relationships/hyperlink" Target="mailto:infostatqc@dfo-mpo.gc.ca" TargetMode="External"/><Relationship Id="rId15" Type="http://schemas.openxmlformats.org/officeDocument/2006/relationships/ctrlProp" Target="../ctrlProps/ctrlProp1.xml"/><Relationship Id="rId10" Type="http://schemas.openxmlformats.org/officeDocument/2006/relationships/hyperlink" Target="mailto:hails65@dfo-mpo.gc.ca;%20CDDQuota@dfo-mpo.gc.ca" TargetMode="External"/><Relationship Id="rId4" Type="http://schemas.openxmlformats.org/officeDocument/2006/relationships/hyperlink" Target="mailto:xglfquotacon@dfo-mpo.gc.ca" TargetMode="External"/><Relationship Id="rId9" Type="http://schemas.openxmlformats.org/officeDocument/2006/relationships/hyperlink" Target="mailto:infostatqc@dfo-mpo.gc.ca"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pageSetUpPr fitToPage="1"/>
  </sheetPr>
  <dimension ref="A1:AL143"/>
  <sheetViews>
    <sheetView tabSelected="1" zoomScale="85" zoomScaleNormal="85" zoomScalePageLayoutView="70" workbookViewId="0">
      <selection activeCell="M10" sqref="M10:Y11"/>
    </sheetView>
  </sheetViews>
  <sheetFormatPr defaultColWidth="9.109375" defaultRowHeight="14.4" x14ac:dyDescent="0.3"/>
  <cols>
    <col min="1" max="1" width="22.5546875" style="1" customWidth="1"/>
    <col min="2" max="2" width="2.109375" style="1" customWidth="1"/>
    <col min="3" max="3" width="9.109375" style="1" hidden="1" customWidth="1"/>
    <col min="4" max="4" width="12.109375" style="1" customWidth="1"/>
    <col min="5" max="5" width="9.109375" style="1" hidden="1" customWidth="1"/>
    <col min="6" max="6" width="1.5546875" style="1" customWidth="1"/>
    <col min="7" max="7" width="6.5546875" style="1" customWidth="1"/>
    <col min="8" max="9" width="9.109375" style="1"/>
    <col min="10" max="10" width="3.5546875" style="1" customWidth="1"/>
    <col min="11" max="11" width="0.6640625" style="1" customWidth="1"/>
    <col min="12" max="12" width="0.5546875" style="1" customWidth="1"/>
    <col min="13" max="13" width="7.109375" style="1" customWidth="1"/>
    <col min="14" max="14" width="9.109375" style="1" customWidth="1"/>
    <col min="15" max="15" width="7" style="1" customWidth="1"/>
    <col min="16" max="16" width="0.44140625" style="1" hidden="1" customWidth="1"/>
    <col min="17" max="17" width="9.109375" style="1" customWidth="1"/>
    <col min="18" max="18" width="8.109375" style="1" customWidth="1"/>
    <col min="19" max="19" width="8.5546875" style="1" customWidth="1"/>
    <col min="20" max="20" width="3.5546875" style="1" hidden="1" customWidth="1"/>
    <col min="21" max="21" width="7" style="1" hidden="1" customWidth="1"/>
    <col min="22" max="22" width="0.5546875" style="1" customWidth="1"/>
    <col min="23" max="23" width="5.88671875" style="1" customWidth="1"/>
    <col min="24" max="24" width="22.88671875" style="1" customWidth="1"/>
    <col min="25" max="25" width="43" style="1" customWidth="1"/>
    <col min="26" max="16384" width="9.109375" style="1"/>
  </cols>
  <sheetData>
    <row r="1" spans="1:28" x14ac:dyDescent="0.3">
      <c r="A1" s="180" t="s">
        <v>109</v>
      </c>
      <c r="B1" s="181"/>
      <c r="C1" s="181"/>
      <c r="D1" s="181"/>
      <c r="E1" s="181"/>
      <c r="F1" s="181"/>
      <c r="G1" s="181"/>
      <c r="H1" s="181"/>
      <c r="I1" s="181"/>
      <c r="J1" s="181"/>
      <c r="K1" s="181"/>
      <c r="L1" s="181"/>
      <c r="M1" s="181"/>
      <c r="N1" s="181"/>
      <c r="O1" s="181"/>
      <c r="P1" s="181"/>
      <c r="Q1" s="181"/>
      <c r="R1" s="181"/>
      <c r="S1" s="181"/>
      <c r="T1" s="181"/>
      <c r="U1" s="181"/>
      <c r="V1" s="181"/>
      <c r="W1" s="181"/>
      <c r="X1" s="181"/>
      <c r="Y1" s="181"/>
      <c r="AA1" s="2"/>
      <c r="AB1" s="2"/>
    </row>
    <row r="2" spans="1:28" x14ac:dyDescent="0.3">
      <c r="A2" s="181"/>
      <c r="B2" s="181"/>
      <c r="C2" s="181"/>
      <c r="D2" s="181"/>
      <c r="E2" s="181"/>
      <c r="F2" s="181"/>
      <c r="G2" s="181"/>
      <c r="H2" s="181"/>
      <c r="I2" s="181"/>
      <c r="J2" s="181"/>
      <c r="K2" s="181"/>
      <c r="L2" s="181"/>
      <c r="M2" s="181"/>
      <c r="N2" s="181"/>
      <c r="O2" s="181"/>
      <c r="P2" s="181"/>
      <c r="Q2" s="181"/>
      <c r="R2" s="181"/>
      <c r="S2" s="181"/>
      <c r="T2" s="181"/>
      <c r="U2" s="181"/>
      <c r="V2" s="181"/>
      <c r="W2" s="181"/>
      <c r="X2" s="181"/>
      <c r="Y2" s="181"/>
      <c r="AA2" s="3"/>
      <c r="AB2" s="3"/>
    </row>
    <row r="3" spans="1:28" x14ac:dyDescent="0.3">
      <c r="A3" s="181"/>
      <c r="B3" s="181"/>
      <c r="C3" s="181"/>
      <c r="D3" s="181"/>
      <c r="E3" s="181"/>
      <c r="F3" s="181"/>
      <c r="G3" s="181"/>
      <c r="H3" s="181"/>
      <c r="I3" s="181"/>
      <c r="J3" s="181"/>
      <c r="K3" s="181"/>
      <c r="L3" s="181"/>
      <c r="M3" s="181"/>
      <c r="N3" s="181"/>
      <c r="O3" s="181"/>
      <c r="P3" s="181"/>
      <c r="Q3" s="181"/>
      <c r="R3" s="181"/>
      <c r="S3" s="181"/>
      <c r="T3" s="181"/>
      <c r="U3" s="181"/>
      <c r="V3" s="181"/>
      <c r="W3" s="181"/>
      <c r="X3" s="181"/>
      <c r="Y3" s="181"/>
      <c r="AA3" s="3"/>
      <c r="AB3" s="3"/>
    </row>
    <row r="4" spans="1:28" ht="15" customHeight="1" x14ac:dyDescent="0.3">
      <c r="A4" s="370" t="s">
        <v>36</v>
      </c>
      <c r="B4" s="370"/>
      <c r="C4" s="370"/>
      <c r="D4" s="370"/>
      <c r="E4" s="370"/>
      <c r="F4" s="370"/>
      <c r="G4" s="370"/>
      <c r="H4" s="370"/>
      <c r="I4" s="370"/>
      <c r="J4" s="370"/>
      <c r="K4" s="370"/>
      <c r="L4" s="370"/>
      <c r="M4" s="370"/>
      <c r="N4" s="370"/>
      <c r="O4" s="370"/>
      <c r="P4" s="370"/>
      <c r="Q4" s="370"/>
      <c r="R4" s="370"/>
      <c r="S4" s="370"/>
      <c r="T4" s="370"/>
      <c r="U4" s="370"/>
      <c r="V4" s="370"/>
      <c r="W4" s="370"/>
      <c r="X4" s="370"/>
      <c r="Y4" s="370"/>
      <c r="AA4" s="3"/>
      <c r="AB4" s="3"/>
    </row>
    <row r="5" spans="1:28" ht="18.75" customHeight="1" x14ac:dyDescent="0.3">
      <c r="A5" s="370" t="s">
        <v>37</v>
      </c>
      <c r="B5" s="370"/>
      <c r="C5" s="370"/>
      <c r="D5" s="370"/>
      <c r="E5" s="370"/>
      <c r="F5" s="370"/>
      <c r="G5" s="370"/>
      <c r="H5" s="370"/>
      <c r="I5" s="370"/>
      <c r="J5" s="370"/>
      <c r="K5" s="370"/>
      <c r="L5" s="370"/>
      <c r="M5" s="370"/>
      <c r="N5" s="370"/>
      <c r="O5" s="370"/>
      <c r="P5" s="370"/>
      <c r="Q5" s="370"/>
      <c r="R5" s="370"/>
      <c r="S5" s="370"/>
      <c r="T5" s="370"/>
      <c r="U5" s="370"/>
      <c r="V5" s="370"/>
      <c r="W5" s="370"/>
      <c r="X5" s="370"/>
      <c r="Y5" s="370"/>
      <c r="AA5" s="3"/>
      <c r="AB5" s="3"/>
    </row>
    <row r="6" spans="1:28" ht="18.75" customHeight="1" x14ac:dyDescent="0.3">
      <c r="A6" s="371" t="s">
        <v>38</v>
      </c>
      <c r="B6" s="371"/>
      <c r="C6" s="371"/>
      <c r="D6" s="371"/>
      <c r="E6" s="371"/>
      <c r="F6" s="371"/>
      <c r="G6" s="371"/>
      <c r="H6" s="371"/>
      <c r="I6" s="371"/>
      <c r="J6" s="371"/>
      <c r="K6" s="371"/>
      <c r="L6" s="371"/>
      <c r="M6" s="371"/>
      <c r="N6" s="371"/>
      <c r="O6" s="371"/>
      <c r="P6" s="371"/>
      <c r="Q6" s="371"/>
      <c r="R6" s="371"/>
      <c r="S6" s="371"/>
      <c r="T6" s="371"/>
      <c r="U6" s="371"/>
      <c r="V6" s="371"/>
      <c r="W6" s="371"/>
      <c r="X6" s="371"/>
      <c r="Y6" s="371"/>
    </row>
    <row r="7" spans="1:28" ht="19.5" customHeight="1" x14ac:dyDescent="0.3">
      <c r="A7" s="372" t="s">
        <v>39</v>
      </c>
      <c r="B7" s="372"/>
      <c r="C7" s="372"/>
      <c r="D7" s="372"/>
      <c r="E7" s="372"/>
      <c r="F7" s="372"/>
      <c r="G7" s="372"/>
      <c r="H7" s="372"/>
      <c r="I7" s="372"/>
      <c r="J7" s="372"/>
      <c r="K7" s="372"/>
      <c r="L7" s="372"/>
      <c r="M7" s="372"/>
      <c r="N7" s="372"/>
      <c r="O7" s="372"/>
      <c r="P7" s="372"/>
      <c r="Q7" s="372"/>
      <c r="R7" s="372"/>
      <c r="S7" s="372"/>
      <c r="T7" s="372"/>
      <c r="U7" s="372"/>
      <c r="V7" s="372"/>
      <c r="W7" s="372"/>
      <c r="X7" s="372"/>
      <c r="Y7" s="372"/>
    </row>
    <row r="8" spans="1:28" ht="19.5" customHeight="1" thickBot="1" x14ac:dyDescent="0.35">
      <c r="A8" s="182" t="s">
        <v>434</v>
      </c>
      <c r="B8" s="182"/>
      <c r="C8" s="182"/>
      <c r="D8" s="182"/>
      <c r="E8" s="182"/>
      <c r="F8" s="182"/>
      <c r="G8" s="182"/>
      <c r="H8" s="182"/>
      <c r="I8" s="182"/>
      <c r="J8" s="182"/>
      <c r="K8" s="182"/>
      <c r="L8" s="182"/>
      <c r="M8" s="182"/>
      <c r="N8" s="182"/>
      <c r="O8" s="182"/>
      <c r="P8" s="182"/>
      <c r="Q8" s="182"/>
      <c r="R8" s="182"/>
      <c r="S8" s="182"/>
      <c r="T8" s="182"/>
      <c r="U8" s="182"/>
      <c r="V8" s="182"/>
      <c r="W8" s="182"/>
      <c r="X8" s="182"/>
      <c r="Y8" s="182"/>
    </row>
    <row r="9" spans="1:28" s="4" customFormat="1" ht="22.5" customHeight="1" thickBot="1" x14ac:dyDescent="0.35">
      <c r="A9" s="373" t="s">
        <v>325</v>
      </c>
      <c r="B9" s="374"/>
      <c r="C9" s="374"/>
      <c r="D9" s="374"/>
      <c r="E9" s="374"/>
      <c r="F9" s="374"/>
      <c r="G9" s="374"/>
      <c r="H9" s="374"/>
      <c r="I9" s="374"/>
      <c r="J9" s="374"/>
      <c r="K9" s="374"/>
      <c r="L9" s="374"/>
      <c r="M9" s="374"/>
      <c r="N9" s="374"/>
      <c r="O9" s="374"/>
      <c r="P9" s="374"/>
      <c r="Q9" s="374"/>
      <c r="R9" s="374"/>
      <c r="S9" s="374"/>
      <c r="T9" s="374"/>
      <c r="U9" s="374"/>
      <c r="V9" s="374"/>
      <c r="W9" s="374"/>
      <c r="X9" s="374"/>
      <c r="Y9" s="375"/>
    </row>
    <row r="10" spans="1:28" s="4" customFormat="1" ht="15" customHeight="1" x14ac:dyDescent="0.3">
      <c r="A10" s="205" t="s">
        <v>112</v>
      </c>
      <c r="B10" s="206"/>
      <c r="C10" s="244"/>
      <c r="D10" s="245"/>
      <c r="E10" s="245"/>
      <c r="F10" s="245"/>
      <c r="G10" s="246"/>
      <c r="H10" s="209" t="s">
        <v>40</v>
      </c>
      <c r="I10" s="210"/>
      <c r="J10" s="210"/>
      <c r="K10" s="210"/>
      <c r="L10" s="300"/>
      <c r="M10" s="250"/>
      <c r="N10" s="192"/>
      <c r="O10" s="192"/>
      <c r="P10" s="192"/>
      <c r="Q10" s="192"/>
      <c r="R10" s="192"/>
      <c r="S10" s="192"/>
      <c r="T10" s="192"/>
      <c r="U10" s="192"/>
      <c r="V10" s="192"/>
      <c r="W10" s="192"/>
      <c r="X10" s="192"/>
      <c r="Y10" s="193"/>
    </row>
    <row r="11" spans="1:28" s="4" customFormat="1" ht="21.75" customHeight="1" thickBot="1" x14ac:dyDescent="0.35">
      <c r="A11" s="304"/>
      <c r="B11" s="305"/>
      <c r="C11" s="247"/>
      <c r="D11" s="248"/>
      <c r="E11" s="248"/>
      <c r="F11" s="248"/>
      <c r="G11" s="249"/>
      <c r="H11" s="301"/>
      <c r="I11" s="302"/>
      <c r="J11" s="302"/>
      <c r="K11" s="302"/>
      <c r="L11" s="303"/>
      <c r="M11" s="251"/>
      <c r="N11" s="252"/>
      <c r="O11" s="252"/>
      <c r="P11" s="252"/>
      <c r="Q11" s="252"/>
      <c r="R11" s="252"/>
      <c r="S11" s="252"/>
      <c r="T11" s="252"/>
      <c r="U11" s="252"/>
      <c r="V11" s="252"/>
      <c r="W11" s="252"/>
      <c r="X11" s="252"/>
      <c r="Y11" s="253"/>
    </row>
    <row r="12" spans="1:28" s="4" customFormat="1" ht="51.75" customHeight="1" thickBot="1" x14ac:dyDescent="0.35">
      <c r="A12" s="183" t="s">
        <v>41</v>
      </c>
      <c r="B12" s="185"/>
      <c r="C12" s="189"/>
      <c r="D12" s="190"/>
      <c r="E12" s="190"/>
      <c r="F12" s="190"/>
      <c r="G12" s="191"/>
      <c r="H12" s="183" t="s">
        <v>110</v>
      </c>
      <c r="I12" s="184"/>
      <c r="J12" s="184"/>
      <c r="K12" s="184"/>
      <c r="L12" s="185"/>
      <c r="M12" s="186"/>
      <c r="N12" s="187"/>
      <c r="O12" s="187"/>
      <c r="P12" s="187"/>
      <c r="Q12" s="187"/>
      <c r="R12" s="187"/>
      <c r="S12" s="187"/>
      <c r="T12" s="187"/>
      <c r="U12" s="187"/>
      <c r="V12" s="187"/>
      <c r="W12" s="187"/>
      <c r="X12" s="187"/>
      <c r="Y12" s="188"/>
    </row>
    <row r="13" spans="1:28" s="4" customFormat="1" ht="43.5" customHeight="1" thickBot="1" x14ac:dyDescent="0.35">
      <c r="A13" s="183" t="s">
        <v>432</v>
      </c>
      <c r="B13" s="185"/>
      <c r="C13" s="189"/>
      <c r="D13" s="190"/>
      <c r="E13" s="190"/>
      <c r="F13" s="190"/>
      <c r="G13" s="191"/>
      <c r="H13" s="183" t="s">
        <v>111</v>
      </c>
      <c r="I13" s="184"/>
      <c r="J13" s="184"/>
      <c r="K13" s="184"/>
      <c r="L13" s="185"/>
      <c r="M13" s="189"/>
      <c r="N13" s="190"/>
      <c r="O13" s="190"/>
      <c r="P13" s="190"/>
      <c r="Q13" s="190"/>
      <c r="R13" s="190"/>
      <c r="S13" s="190"/>
      <c r="T13" s="190"/>
      <c r="U13" s="190"/>
      <c r="V13" s="192"/>
      <c r="W13" s="192"/>
      <c r="X13" s="192"/>
      <c r="Y13" s="193"/>
    </row>
    <row r="14" spans="1:28" s="4" customFormat="1" ht="15" customHeight="1" x14ac:dyDescent="0.3">
      <c r="A14" s="260" t="s">
        <v>196</v>
      </c>
      <c r="B14" s="261"/>
      <c r="C14" s="250"/>
      <c r="D14" s="192"/>
      <c r="E14" s="192"/>
      <c r="F14" s="192"/>
      <c r="G14" s="193"/>
      <c r="H14" s="205" t="s">
        <v>43</v>
      </c>
      <c r="I14" s="206"/>
      <c r="J14" s="244"/>
      <c r="K14" s="245"/>
      <c r="L14" s="245"/>
      <c r="M14" s="245"/>
      <c r="N14" s="245"/>
      <c r="O14" s="245"/>
      <c r="P14" s="246"/>
      <c r="Q14" s="209" t="s">
        <v>42</v>
      </c>
      <c r="R14" s="210"/>
      <c r="S14" s="210"/>
      <c r="T14" s="210"/>
      <c r="U14" s="210"/>
      <c r="V14" s="254"/>
      <c r="W14" s="255"/>
      <c r="X14" s="255"/>
      <c r="Y14" s="256"/>
    </row>
    <row r="15" spans="1:28" s="4" customFormat="1" ht="24.75" customHeight="1" thickBot="1" x14ac:dyDescent="0.35">
      <c r="A15" s="262"/>
      <c r="B15" s="263"/>
      <c r="C15" s="264"/>
      <c r="D15" s="265"/>
      <c r="E15" s="265"/>
      <c r="F15" s="265"/>
      <c r="G15" s="266"/>
      <c r="H15" s="207"/>
      <c r="I15" s="208"/>
      <c r="J15" s="267"/>
      <c r="K15" s="268"/>
      <c r="L15" s="268"/>
      <c r="M15" s="268"/>
      <c r="N15" s="268"/>
      <c r="O15" s="268"/>
      <c r="P15" s="269"/>
      <c r="Q15" s="211"/>
      <c r="R15" s="212"/>
      <c r="S15" s="212"/>
      <c r="T15" s="212"/>
      <c r="U15" s="212"/>
      <c r="V15" s="257"/>
      <c r="W15" s="258"/>
      <c r="X15" s="258"/>
      <c r="Y15" s="259"/>
    </row>
    <row r="16" spans="1:28" s="4" customFormat="1" ht="39" customHeight="1" x14ac:dyDescent="0.3">
      <c r="A16" s="221" t="s">
        <v>44</v>
      </c>
      <c r="B16" s="222"/>
      <c r="C16" s="285"/>
      <c r="D16" s="286"/>
      <c r="E16" s="286"/>
      <c r="F16" s="286"/>
      <c r="G16" s="287"/>
      <c r="H16" s="221" t="s">
        <v>46</v>
      </c>
      <c r="I16" s="222"/>
      <c r="J16" s="285"/>
      <c r="K16" s="286"/>
      <c r="L16" s="286"/>
      <c r="M16" s="286"/>
      <c r="N16" s="286"/>
      <c r="O16" s="286"/>
      <c r="P16" s="287"/>
      <c r="Q16" s="221" t="s">
        <v>47</v>
      </c>
      <c r="R16" s="270"/>
      <c r="S16" s="222"/>
      <c r="T16" s="276"/>
      <c r="U16" s="277"/>
      <c r="V16" s="277"/>
      <c r="W16" s="277"/>
      <c r="X16" s="277"/>
      <c r="Y16" s="278"/>
    </row>
    <row r="17" spans="1:34" s="4" customFormat="1" ht="23.25" customHeight="1" thickBot="1" x14ac:dyDescent="0.35">
      <c r="A17" s="273"/>
      <c r="B17" s="275"/>
      <c r="C17" s="288"/>
      <c r="D17" s="289"/>
      <c r="E17" s="289"/>
      <c r="F17" s="289"/>
      <c r="G17" s="290"/>
      <c r="H17" s="271"/>
      <c r="I17" s="272"/>
      <c r="J17" s="288"/>
      <c r="K17" s="289"/>
      <c r="L17" s="289"/>
      <c r="M17" s="289"/>
      <c r="N17" s="289"/>
      <c r="O17" s="289"/>
      <c r="P17" s="290"/>
      <c r="Q17" s="271"/>
      <c r="R17" s="212"/>
      <c r="S17" s="272"/>
      <c r="T17" s="279"/>
      <c r="U17" s="280"/>
      <c r="V17" s="280"/>
      <c r="W17" s="280"/>
      <c r="X17" s="280"/>
      <c r="Y17" s="281"/>
    </row>
    <row r="18" spans="1:34" s="4" customFormat="1" ht="15.6" x14ac:dyDescent="0.3">
      <c r="A18" s="271" t="s">
        <v>45</v>
      </c>
      <c r="B18" s="272"/>
      <c r="C18" s="291"/>
      <c r="D18" s="292"/>
      <c r="E18" s="292"/>
      <c r="F18" s="292"/>
      <c r="G18" s="293"/>
      <c r="H18" s="221" t="s">
        <v>48</v>
      </c>
      <c r="I18" s="222"/>
      <c r="J18" s="297"/>
      <c r="K18" s="298"/>
      <c r="L18" s="298"/>
      <c r="M18" s="298"/>
      <c r="N18" s="298"/>
      <c r="O18" s="298"/>
      <c r="P18" s="299"/>
      <c r="Q18" s="271"/>
      <c r="R18" s="212"/>
      <c r="S18" s="272"/>
      <c r="T18" s="279"/>
      <c r="U18" s="280"/>
      <c r="V18" s="280"/>
      <c r="W18" s="280"/>
      <c r="X18" s="280"/>
      <c r="Y18" s="281"/>
    </row>
    <row r="19" spans="1:34" s="4" customFormat="1" ht="15.75" customHeight="1" thickBot="1" x14ac:dyDescent="0.35">
      <c r="A19" s="273"/>
      <c r="B19" s="275"/>
      <c r="C19" s="294"/>
      <c r="D19" s="295"/>
      <c r="E19" s="295"/>
      <c r="F19" s="295"/>
      <c r="G19" s="296"/>
      <c r="H19" s="273"/>
      <c r="I19" s="275"/>
      <c r="J19" s="288"/>
      <c r="K19" s="289"/>
      <c r="L19" s="289"/>
      <c r="M19" s="289"/>
      <c r="N19" s="289"/>
      <c r="O19" s="289"/>
      <c r="P19" s="290"/>
      <c r="Q19" s="273"/>
      <c r="R19" s="274"/>
      <c r="S19" s="275"/>
      <c r="T19" s="282"/>
      <c r="U19" s="283"/>
      <c r="V19" s="283"/>
      <c r="W19" s="283"/>
      <c r="X19" s="283"/>
      <c r="Y19" s="284"/>
    </row>
    <row r="20" spans="1:34" s="4" customFormat="1" ht="16.2" thickBot="1" x14ac:dyDescent="0.35">
      <c r="A20" s="197" t="s">
        <v>55</v>
      </c>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9"/>
    </row>
    <row r="21" spans="1:34" s="4" customFormat="1" ht="66.75" customHeight="1" thickBot="1" x14ac:dyDescent="0.35">
      <c r="A21" s="402" t="s">
        <v>49</v>
      </c>
      <c r="B21" s="402"/>
      <c r="C21" s="402"/>
      <c r="D21" s="402"/>
      <c r="E21" s="65"/>
      <c r="F21" s="403"/>
      <c r="G21" s="403"/>
      <c r="H21" s="403"/>
      <c r="I21" s="403"/>
      <c r="J21" s="200" t="s">
        <v>50</v>
      </c>
      <c r="K21" s="201"/>
      <c r="L21" s="201"/>
      <c r="M21" s="201"/>
      <c r="N21" s="201"/>
      <c r="O21" s="201"/>
      <c r="P21" s="201"/>
      <c r="Q21" s="201"/>
      <c r="R21" s="201"/>
      <c r="S21" s="201"/>
      <c r="T21" s="201"/>
      <c r="U21" s="201"/>
      <c r="V21" s="201"/>
      <c r="W21" s="201"/>
      <c r="X21" s="201"/>
      <c r="Y21" s="202"/>
    </row>
    <row r="22" spans="1:34" s="4" customFormat="1" ht="40.5" customHeight="1" thickBot="1" x14ac:dyDescent="0.35">
      <c r="A22" s="402" t="s">
        <v>51</v>
      </c>
      <c r="B22" s="402"/>
      <c r="C22" s="402"/>
      <c r="D22" s="402"/>
      <c r="E22" s="65"/>
      <c r="F22" s="404"/>
      <c r="G22" s="404"/>
      <c r="H22" s="404"/>
      <c r="I22" s="404"/>
      <c r="J22" s="391" t="s">
        <v>3</v>
      </c>
      <c r="K22" s="408"/>
      <c r="L22" s="408"/>
      <c r="M22" s="408"/>
      <c r="N22" s="408"/>
      <c r="O22" s="408"/>
      <c r="P22" s="392"/>
      <c r="Q22" s="405"/>
      <c r="R22" s="406"/>
      <c r="S22" s="406"/>
      <c r="T22" s="406"/>
      <c r="U22" s="406"/>
      <c r="V22" s="406"/>
      <c r="W22" s="406"/>
      <c r="X22" s="406"/>
      <c r="Y22" s="407"/>
    </row>
    <row r="23" spans="1:34" s="4" customFormat="1" ht="16.5" customHeight="1" thickBot="1" x14ac:dyDescent="0.35">
      <c r="A23" s="402" t="s">
        <v>52</v>
      </c>
      <c r="B23" s="402"/>
      <c r="C23" s="402"/>
      <c r="D23" s="402"/>
      <c r="E23" s="403"/>
      <c r="F23" s="403"/>
      <c r="G23" s="403"/>
      <c r="H23" s="403"/>
      <c r="I23" s="403"/>
      <c r="J23" s="409" t="s">
        <v>4</v>
      </c>
      <c r="K23" s="410"/>
      <c r="L23" s="410"/>
      <c r="M23" s="410"/>
      <c r="N23" s="410"/>
      <c r="O23" s="410"/>
      <c r="P23" s="410"/>
      <c r="Q23" s="417"/>
      <c r="R23" s="190"/>
      <c r="S23" s="190"/>
      <c r="T23" s="190"/>
      <c r="U23" s="190"/>
      <c r="V23" s="190"/>
      <c r="W23" s="190"/>
      <c r="X23" s="190"/>
      <c r="Y23" s="418"/>
    </row>
    <row r="24" spans="1:34" s="4" customFormat="1" ht="16.5" customHeight="1" thickBot="1" x14ac:dyDescent="0.35">
      <c r="A24" s="402"/>
      <c r="B24" s="402"/>
      <c r="C24" s="402"/>
      <c r="D24" s="402"/>
      <c r="E24" s="403"/>
      <c r="F24" s="403"/>
      <c r="G24" s="403"/>
      <c r="H24" s="403"/>
      <c r="I24" s="403"/>
      <c r="J24" s="411" t="s">
        <v>5</v>
      </c>
      <c r="K24" s="412"/>
      <c r="L24" s="412"/>
      <c r="M24" s="412"/>
      <c r="N24" s="412"/>
      <c r="O24" s="412"/>
      <c r="P24" s="413"/>
      <c r="Q24" s="414"/>
      <c r="R24" s="415"/>
      <c r="S24" s="415"/>
      <c r="T24" s="415"/>
      <c r="U24" s="415"/>
      <c r="V24" s="415"/>
      <c r="W24" s="415"/>
      <c r="X24" s="415"/>
      <c r="Y24" s="416"/>
    </row>
    <row r="25" spans="1:34" s="4" customFormat="1" ht="34.5" customHeight="1" thickBot="1" x14ac:dyDescent="0.35">
      <c r="A25" s="197" t="s">
        <v>56</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9"/>
      <c r="AA25" s="364"/>
      <c r="AB25" s="364"/>
      <c r="AC25" s="364"/>
      <c r="AD25" s="364"/>
      <c r="AE25" s="364"/>
      <c r="AF25" s="364"/>
      <c r="AG25" s="364"/>
      <c r="AH25" s="364"/>
    </row>
    <row r="26" spans="1:34" s="4" customFormat="1" ht="31.5" customHeight="1" thickBot="1" x14ac:dyDescent="0.35">
      <c r="A26" s="117" t="s">
        <v>429</v>
      </c>
      <c r="B26" s="118"/>
      <c r="C26" s="118"/>
      <c r="D26" s="118"/>
      <c r="E26" s="21"/>
      <c r="F26" s="119"/>
      <c r="G26" s="120"/>
      <c r="H26" s="120"/>
      <c r="I26" s="120"/>
      <c r="J26" s="120"/>
      <c r="K26" s="120"/>
      <c r="L26" s="120"/>
      <c r="M26" s="120"/>
      <c r="N26" s="121"/>
      <c r="O26" s="200" t="s">
        <v>53</v>
      </c>
      <c r="P26" s="201"/>
      <c r="Q26" s="201"/>
      <c r="R26" s="201"/>
      <c r="S26" s="201"/>
      <c r="T26" s="201"/>
      <c r="U26" s="201"/>
      <c r="V26" s="201"/>
      <c r="W26" s="201"/>
      <c r="X26" s="201"/>
      <c r="Y26" s="202"/>
    </row>
    <row r="27" spans="1:34" s="4" customFormat="1" ht="19.5" customHeight="1" thickBot="1" x14ac:dyDescent="0.35">
      <c r="A27" s="122" t="s">
        <v>54</v>
      </c>
      <c r="B27" s="123"/>
      <c r="C27" s="123"/>
      <c r="D27" s="123"/>
      <c r="E27" s="22"/>
      <c r="F27" s="147" t="s">
        <v>322</v>
      </c>
      <c r="G27" s="148"/>
      <c r="H27" s="149"/>
      <c r="I27" s="149"/>
      <c r="J27" s="147" t="s">
        <v>321</v>
      </c>
      <c r="K27" s="150"/>
      <c r="L27" s="150"/>
      <c r="M27" s="148"/>
      <c r="N27" s="94"/>
      <c r="O27" s="273" t="s">
        <v>3</v>
      </c>
      <c r="P27" s="274"/>
      <c r="Q27" s="274"/>
      <c r="R27" s="419"/>
      <c r="S27" s="420"/>
      <c r="T27" s="420"/>
      <c r="U27" s="420"/>
      <c r="V27" s="420"/>
      <c r="W27" s="420"/>
      <c r="X27" s="420"/>
      <c r="Y27" s="421"/>
    </row>
    <row r="28" spans="1:34" s="4" customFormat="1" ht="22.5" customHeight="1" thickBot="1" x14ac:dyDescent="0.35">
      <c r="A28" s="122" t="s">
        <v>57</v>
      </c>
      <c r="B28" s="123"/>
      <c r="C28" s="123"/>
      <c r="D28" s="123"/>
      <c r="E28" s="225"/>
      <c r="F28" s="365"/>
      <c r="G28" s="366"/>
      <c r="H28" s="366"/>
      <c r="I28" s="366"/>
      <c r="J28" s="366"/>
      <c r="K28" s="366"/>
      <c r="L28" s="366"/>
      <c r="M28" s="366"/>
      <c r="N28" s="367"/>
      <c r="O28" s="351" t="s">
        <v>4</v>
      </c>
      <c r="P28" s="352"/>
      <c r="Q28" s="353"/>
      <c r="R28" s="194"/>
      <c r="S28" s="195"/>
      <c r="T28" s="195"/>
      <c r="U28" s="195"/>
      <c r="V28" s="195"/>
      <c r="W28" s="195"/>
      <c r="X28" s="195"/>
      <c r="Y28" s="196"/>
    </row>
    <row r="29" spans="1:34" s="4" customFormat="1" ht="22.5" customHeight="1" thickBot="1" x14ac:dyDescent="0.35">
      <c r="A29" s="235" t="s">
        <v>58</v>
      </c>
      <c r="B29" s="236"/>
      <c r="C29" s="236"/>
      <c r="D29" s="236"/>
      <c r="E29" s="353"/>
      <c r="F29" s="348"/>
      <c r="G29" s="349"/>
      <c r="H29" s="349"/>
      <c r="I29" s="349"/>
      <c r="J29" s="349"/>
      <c r="K29" s="349"/>
      <c r="L29" s="349"/>
      <c r="M29" s="349"/>
      <c r="N29" s="350"/>
      <c r="O29" s="351" t="s">
        <v>5</v>
      </c>
      <c r="P29" s="352"/>
      <c r="Q29" s="353"/>
      <c r="R29" s="194"/>
      <c r="S29" s="195"/>
      <c r="T29" s="195"/>
      <c r="U29" s="195"/>
      <c r="V29" s="195"/>
      <c r="W29" s="195"/>
      <c r="X29" s="195"/>
      <c r="Y29" s="196"/>
    </row>
    <row r="30" spans="1:34" s="4" customFormat="1" ht="22.5" customHeight="1" thickBot="1" x14ac:dyDescent="0.35">
      <c r="A30" s="398" t="s">
        <v>422</v>
      </c>
      <c r="B30" s="399"/>
      <c r="C30" s="399"/>
      <c r="D30" s="400"/>
      <c r="E30" s="96"/>
      <c r="F30" s="401"/>
      <c r="G30" s="401"/>
      <c r="H30" s="401"/>
      <c r="I30" s="401"/>
      <c r="J30" s="401"/>
      <c r="K30" s="401"/>
      <c r="L30" s="401"/>
      <c r="M30" s="401"/>
      <c r="N30" s="401"/>
      <c r="O30" s="200"/>
      <c r="P30" s="201"/>
      <c r="Q30" s="201"/>
      <c r="R30" s="201"/>
      <c r="S30" s="201"/>
      <c r="T30" s="201"/>
      <c r="U30" s="201"/>
      <c r="V30" s="201"/>
      <c r="W30" s="201"/>
      <c r="X30" s="201"/>
      <c r="Y30" s="202"/>
    </row>
    <row r="31" spans="1:34" s="4" customFormat="1" ht="28.5" customHeight="1" thickBot="1" x14ac:dyDescent="0.35">
      <c r="A31" s="354" t="s">
        <v>60</v>
      </c>
      <c r="B31" s="355"/>
      <c r="C31" s="355"/>
      <c r="D31" s="355"/>
      <c r="E31" s="155"/>
      <c r="F31" s="155"/>
      <c r="G31" s="155"/>
      <c r="H31" s="155"/>
      <c r="I31" s="155"/>
      <c r="J31" s="155"/>
      <c r="K31" s="155"/>
      <c r="L31" s="155"/>
      <c r="M31" s="155"/>
      <c r="N31" s="155"/>
      <c r="O31" s="355"/>
      <c r="P31" s="355"/>
      <c r="Q31" s="355"/>
      <c r="R31" s="355"/>
      <c r="S31" s="355"/>
      <c r="T31" s="355"/>
      <c r="U31" s="355"/>
      <c r="V31" s="355"/>
      <c r="W31" s="355"/>
      <c r="X31" s="355"/>
      <c r="Y31" s="356"/>
    </row>
    <row r="32" spans="1:34" s="4" customFormat="1" ht="15.6" x14ac:dyDescent="0.3">
      <c r="A32" s="357" t="s">
        <v>61</v>
      </c>
      <c r="B32" s="158" t="s">
        <v>62</v>
      </c>
      <c r="C32" s="359"/>
      <c r="D32" s="359"/>
      <c r="E32" s="359"/>
      <c r="F32" s="360"/>
      <c r="G32" s="158" t="s">
        <v>63</v>
      </c>
      <c r="H32" s="159"/>
      <c r="I32" s="158" t="s">
        <v>64</v>
      </c>
      <c r="J32" s="164"/>
      <c r="K32" s="164"/>
      <c r="L32" s="164"/>
      <c r="M32" s="159"/>
      <c r="N32" s="158" t="s">
        <v>65</v>
      </c>
      <c r="O32" s="164"/>
      <c r="P32" s="164"/>
      <c r="Q32" s="164"/>
      <c r="R32" s="159"/>
      <c r="S32" s="158" t="s">
        <v>66</v>
      </c>
      <c r="T32" s="164"/>
      <c r="U32" s="164"/>
      <c r="V32" s="164"/>
      <c r="W32" s="164"/>
      <c r="X32" s="159"/>
      <c r="Y32" s="357" t="s">
        <v>67</v>
      </c>
    </row>
    <row r="33" spans="1:28" s="5" customFormat="1" ht="66" customHeight="1" thickBot="1" x14ac:dyDescent="0.35">
      <c r="A33" s="358"/>
      <c r="B33" s="361"/>
      <c r="C33" s="362"/>
      <c r="D33" s="362"/>
      <c r="E33" s="362"/>
      <c r="F33" s="363"/>
      <c r="G33" s="166"/>
      <c r="H33" s="168"/>
      <c r="I33" s="166"/>
      <c r="J33" s="167"/>
      <c r="K33" s="167"/>
      <c r="L33" s="167"/>
      <c r="M33" s="168"/>
      <c r="N33" s="166"/>
      <c r="O33" s="167"/>
      <c r="P33" s="167"/>
      <c r="Q33" s="167"/>
      <c r="R33" s="168"/>
      <c r="S33" s="166"/>
      <c r="T33" s="167"/>
      <c r="U33" s="167"/>
      <c r="V33" s="167"/>
      <c r="W33" s="167"/>
      <c r="X33" s="168"/>
      <c r="Y33" s="358"/>
    </row>
    <row r="34" spans="1:28" s="5" customFormat="1" ht="15.6" customHeight="1" thickBot="1" x14ac:dyDescent="0.35">
      <c r="A34" s="29"/>
      <c r="B34" s="124"/>
      <c r="C34" s="125"/>
      <c r="D34" s="125"/>
      <c r="E34" s="125"/>
      <c r="F34" s="126"/>
      <c r="G34" s="127"/>
      <c r="H34" s="128"/>
      <c r="I34" s="127"/>
      <c r="J34" s="129"/>
      <c r="K34" s="129"/>
      <c r="L34" s="129"/>
      <c r="M34" s="128"/>
      <c r="N34" s="130">
        <f>SUM(G34:M34)</f>
        <v>0</v>
      </c>
      <c r="O34" s="131"/>
      <c r="P34" s="131"/>
      <c r="Q34" s="131"/>
      <c r="R34" s="132"/>
      <c r="S34" s="127"/>
      <c r="T34" s="129"/>
      <c r="U34" s="129"/>
      <c r="V34" s="129"/>
      <c r="W34" s="129"/>
      <c r="X34" s="128"/>
      <c r="Y34" s="109"/>
    </row>
    <row r="35" spans="1:28" s="4" customFormat="1" ht="16.2" thickBot="1" x14ac:dyDescent="0.35">
      <c r="A35" s="29"/>
      <c r="B35" s="124"/>
      <c r="C35" s="125"/>
      <c r="D35" s="125"/>
      <c r="E35" s="125"/>
      <c r="F35" s="126"/>
      <c r="G35" s="127"/>
      <c r="H35" s="128"/>
      <c r="I35" s="127"/>
      <c r="J35" s="129"/>
      <c r="K35" s="129"/>
      <c r="L35" s="129"/>
      <c r="M35" s="128"/>
      <c r="N35" s="130">
        <f t="shared" ref="N35:N43" si="0">SUM(G35:M35)</f>
        <v>0</v>
      </c>
      <c r="O35" s="131"/>
      <c r="P35" s="131"/>
      <c r="Q35" s="131"/>
      <c r="R35" s="132"/>
      <c r="S35" s="127"/>
      <c r="T35" s="129"/>
      <c r="U35" s="129"/>
      <c r="V35" s="129"/>
      <c r="W35" s="129"/>
      <c r="X35" s="128"/>
      <c r="Y35" s="109"/>
    </row>
    <row r="36" spans="1:28" s="4" customFormat="1" ht="16.5" customHeight="1" thickBot="1" x14ac:dyDescent="0.35">
      <c r="A36" s="29"/>
      <c r="B36" s="124"/>
      <c r="C36" s="125"/>
      <c r="D36" s="125"/>
      <c r="E36" s="125"/>
      <c r="F36" s="126"/>
      <c r="G36" s="127"/>
      <c r="H36" s="128"/>
      <c r="I36" s="127"/>
      <c r="J36" s="129"/>
      <c r="K36" s="129"/>
      <c r="L36" s="129"/>
      <c r="M36" s="128"/>
      <c r="N36" s="130">
        <f t="shared" si="0"/>
        <v>0</v>
      </c>
      <c r="O36" s="131"/>
      <c r="P36" s="131"/>
      <c r="Q36" s="131"/>
      <c r="R36" s="132"/>
      <c r="S36" s="127"/>
      <c r="T36" s="129"/>
      <c r="U36" s="129"/>
      <c r="V36" s="129"/>
      <c r="W36" s="129"/>
      <c r="X36" s="128"/>
      <c r="Y36" s="109"/>
    </row>
    <row r="37" spans="1:28" s="4" customFormat="1" ht="16.5" customHeight="1" thickBot="1" x14ac:dyDescent="0.35">
      <c r="A37" s="29"/>
      <c r="B37" s="124"/>
      <c r="C37" s="125"/>
      <c r="D37" s="125"/>
      <c r="E37" s="125"/>
      <c r="F37" s="126"/>
      <c r="G37" s="127"/>
      <c r="H37" s="128"/>
      <c r="I37" s="127"/>
      <c r="J37" s="129"/>
      <c r="K37" s="129"/>
      <c r="L37" s="129"/>
      <c r="M37" s="128"/>
      <c r="N37" s="130">
        <f t="shared" si="0"/>
        <v>0</v>
      </c>
      <c r="O37" s="131"/>
      <c r="P37" s="131"/>
      <c r="Q37" s="131"/>
      <c r="R37" s="132"/>
      <c r="S37" s="127"/>
      <c r="T37" s="129"/>
      <c r="U37" s="129"/>
      <c r="V37" s="129"/>
      <c r="W37" s="129"/>
      <c r="X37" s="128"/>
      <c r="Y37" s="109"/>
    </row>
    <row r="38" spans="1:28" s="4" customFormat="1" ht="16.5" customHeight="1" thickBot="1" x14ac:dyDescent="0.35">
      <c r="A38" s="29"/>
      <c r="B38" s="124"/>
      <c r="C38" s="125"/>
      <c r="D38" s="125"/>
      <c r="E38" s="125"/>
      <c r="F38" s="126"/>
      <c r="G38" s="127"/>
      <c r="H38" s="128"/>
      <c r="I38" s="127"/>
      <c r="J38" s="129"/>
      <c r="K38" s="129"/>
      <c r="L38" s="129"/>
      <c r="M38" s="128"/>
      <c r="N38" s="130">
        <f t="shared" si="0"/>
        <v>0</v>
      </c>
      <c r="O38" s="131"/>
      <c r="P38" s="131"/>
      <c r="Q38" s="131"/>
      <c r="R38" s="132"/>
      <c r="S38" s="127"/>
      <c r="T38" s="129"/>
      <c r="U38" s="129"/>
      <c r="V38" s="129"/>
      <c r="W38" s="129"/>
      <c r="X38" s="128"/>
      <c r="Y38" s="109"/>
    </row>
    <row r="39" spans="1:28" s="4" customFormat="1" ht="16.5" customHeight="1" thickBot="1" x14ac:dyDescent="0.35">
      <c r="A39" s="29"/>
      <c r="B39" s="124"/>
      <c r="C39" s="125"/>
      <c r="D39" s="125"/>
      <c r="E39" s="125"/>
      <c r="F39" s="126"/>
      <c r="G39" s="127"/>
      <c r="H39" s="128"/>
      <c r="I39" s="127"/>
      <c r="J39" s="129"/>
      <c r="K39" s="129"/>
      <c r="L39" s="129"/>
      <c r="M39" s="128"/>
      <c r="N39" s="130">
        <f t="shared" si="0"/>
        <v>0</v>
      </c>
      <c r="O39" s="131"/>
      <c r="P39" s="131"/>
      <c r="Q39" s="131"/>
      <c r="R39" s="132"/>
      <c r="S39" s="127"/>
      <c r="T39" s="129"/>
      <c r="U39" s="129"/>
      <c r="V39" s="129"/>
      <c r="W39" s="129"/>
      <c r="X39" s="128"/>
      <c r="Y39" s="109"/>
    </row>
    <row r="40" spans="1:28" s="4" customFormat="1" ht="16.5" customHeight="1" thickBot="1" x14ac:dyDescent="0.35">
      <c r="A40" s="29"/>
      <c r="B40" s="124"/>
      <c r="C40" s="125"/>
      <c r="D40" s="125"/>
      <c r="E40" s="125"/>
      <c r="F40" s="126"/>
      <c r="G40" s="127"/>
      <c r="H40" s="128"/>
      <c r="I40" s="127"/>
      <c r="J40" s="129"/>
      <c r="K40" s="129"/>
      <c r="L40" s="129"/>
      <c r="M40" s="128"/>
      <c r="N40" s="130">
        <f t="shared" si="0"/>
        <v>0</v>
      </c>
      <c r="O40" s="131"/>
      <c r="P40" s="131"/>
      <c r="Q40" s="131"/>
      <c r="R40" s="132"/>
      <c r="S40" s="127"/>
      <c r="T40" s="129"/>
      <c r="U40" s="129"/>
      <c r="V40" s="129"/>
      <c r="W40" s="129"/>
      <c r="X40" s="128"/>
      <c r="Y40" s="109"/>
    </row>
    <row r="41" spans="1:28" s="5" customFormat="1" ht="15" customHeight="1" thickBot="1" x14ac:dyDescent="0.35">
      <c r="A41" s="29"/>
      <c r="B41" s="124"/>
      <c r="C41" s="125"/>
      <c r="D41" s="125"/>
      <c r="E41" s="125"/>
      <c r="F41" s="126"/>
      <c r="G41" s="127"/>
      <c r="H41" s="128"/>
      <c r="I41" s="127"/>
      <c r="J41" s="129"/>
      <c r="K41" s="129"/>
      <c r="L41" s="129"/>
      <c r="M41" s="128"/>
      <c r="N41" s="130">
        <f t="shared" si="0"/>
        <v>0</v>
      </c>
      <c r="O41" s="131"/>
      <c r="P41" s="131"/>
      <c r="Q41" s="131"/>
      <c r="R41" s="132"/>
      <c r="S41" s="127"/>
      <c r="T41" s="129"/>
      <c r="U41" s="129"/>
      <c r="V41" s="129"/>
      <c r="W41" s="129"/>
      <c r="X41" s="128"/>
      <c r="Y41" s="109"/>
      <c r="AB41" s="11"/>
    </row>
    <row r="42" spans="1:28" s="5" customFormat="1" ht="15.75" customHeight="1" thickBot="1" x14ac:dyDescent="0.35">
      <c r="A42" s="29"/>
      <c r="B42" s="124"/>
      <c r="C42" s="125"/>
      <c r="D42" s="125"/>
      <c r="E42" s="125"/>
      <c r="F42" s="126"/>
      <c r="G42" s="127"/>
      <c r="H42" s="128"/>
      <c r="I42" s="127"/>
      <c r="J42" s="129"/>
      <c r="K42" s="129"/>
      <c r="L42" s="129"/>
      <c r="M42" s="128"/>
      <c r="N42" s="130">
        <f t="shared" si="0"/>
        <v>0</v>
      </c>
      <c r="O42" s="131"/>
      <c r="P42" s="131"/>
      <c r="Q42" s="131"/>
      <c r="R42" s="132"/>
      <c r="S42" s="127"/>
      <c r="T42" s="129"/>
      <c r="U42" s="129"/>
      <c r="V42" s="129"/>
      <c r="W42" s="129"/>
      <c r="X42" s="128"/>
      <c r="Y42" s="109"/>
    </row>
    <row r="43" spans="1:28" s="4" customFormat="1" ht="16.5" customHeight="1" thickBot="1" x14ac:dyDescent="0.35">
      <c r="A43" s="29"/>
      <c r="B43" s="124"/>
      <c r="C43" s="125"/>
      <c r="D43" s="125"/>
      <c r="E43" s="125"/>
      <c r="F43" s="126"/>
      <c r="G43" s="127"/>
      <c r="H43" s="128"/>
      <c r="I43" s="127"/>
      <c r="J43" s="129"/>
      <c r="K43" s="129"/>
      <c r="L43" s="129"/>
      <c r="M43" s="128"/>
      <c r="N43" s="130">
        <f t="shared" si="0"/>
        <v>0</v>
      </c>
      <c r="O43" s="131"/>
      <c r="P43" s="131"/>
      <c r="Q43" s="131"/>
      <c r="R43" s="132"/>
      <c r="S43" s="127"/>
      <c r="T43" s="129"/>
      <c r="U43" s="129"/>
      <c r="V43" s="129"/>
      <c r="W43" s="129"/>
      <c r="X43" s="128"/>
      <c r="Y43" s="109"/>
    </row>
    <row r="44" spans="1:28" s="4" customFormat="1" ht="16.5" customHeight="1" x14ac:dyDescent="0.3">
      <c r="A44" s="158" t="s">
        <v>68</v>
      </c>
      <c r="B44" s="164"/>
      <c r="C44" s="164"/>
      <c r="D44" s="164"/>
      <c r="E44" s="164"/>
      <c r="F44" s="159"/>
      <c r="G44" s="158" t="s">
        <v>69</v>
      </c>
      <c r="H44" s="164"/>
      <c r="I44" s="164"/>
      <c r="J44" s="164"/>
      <c r="K44" s="159"/>
      <c r="L44" s="158" t="s">
        <v>70</v>
      </c>
      <c r="M44" s="164"/>
      <c r="N44" s="164"/>
      <c r="O44" s="164"/>
      <c r="P44" s="164"/>
      <c r="Q44" s="164"/>
      <c r="R44" s="164"/>
      <c r="S44" s="164"/>
      <c r="T44" s="164"/>
      <c r="U44" s="164"/>
      <c r="V44" s="164"/>
      <c r="W44" s="164"/>
      <c r="X44" s="164"/>
      <c r="Y44" s="159"/>
    </row>
    <row r="45" spans="1:28" s="4" customFormat="1" ht="15.75" customHeight="1" thickBot="1" x14ac:dyDescent="0.35">
      <c r="A45" s="166"/>
      <c r="B45" s="167"/>
      <c r="C45" s="167"/>
      <c r="D45" s="167"/>
      <c r="E45" s="167"/>
      <c r="F45" s="168"/>
      <c r="G45" s="160"/>
      <c r="H45" s="165"/>
      <c r="I45" s="165"/>
      <c r="J45" s="165"/>
      <c r="K45" s="161"/>
      <c r="L45" s="166"/>
      <c r="M45" s="167"/>
      <c r="N45" s="167"/>
      <c r="O45" s="167"/>
      <c r="P45" s="167"/>
      <c r="Q45" s="167"/>
      <c r="R45" s="167"/>
      <c r="S45" s="167"/>
      <c r="T45" s="167"/>
      <c r="U45" s="167"/>
      <c r="V45" s="167"/>
      <c r="W45" s="167"/>
      <c r="X45" s="167"/>
      <c r="Y45" s="168"/>
    </row>
    <row r="46" spans="1:28" s="4" customFormat="1" ht="16.5" customHeight="1" thickBot="1" x14ac:dyDescent="0.35">
      <c r="A46" s="145"/>
      <c r="B46" s="145"/>
      <c r="C46" s="145"/>
      <c r="D46" s="145"/>
      <c r="E46" s="145"/>
      <c r="F46" s="146"/>
      <c r="G46" s="142"/>
      <c r="H46" s="143"/>
      <c r="I46" s="143"/>
      <c r="J46" s="143"/>
      <c r="K46" s="144"/>
      <c r="L46" s="139"/>
      <c r="M46" s="140"/>
      <c r="N46" s="140"/>
      <c r="O46" s="140"/>
      <c r="P46" s="140"/>
      <c r="Q46" s="140"/>
      <c r="R46" s="140"/>
      <c r="S46" s="140"/>
      <c r="T46" s="140"/>
      <c r="U46" s="140"/>
      <c r="V46" s="140"/>
      <c r="W46" s="140"/>
      <c r="X46" s="140"/>
      <c r="Y46" s="141"/>
    </row>
    <row r="47" spans="1:28" s="4" customFormat="1" ht="16.5" customHeight="1" thickBot="1" x14ac:dyDescent="0.35">
      <c r="A47" s="145"/>
      <c r="B47" s="145"/>
      <c r="C47" s="145"/>
      <c r="D47" s="145"/>
      <c r="E47" s="145"/>
      <c r="F47" s="146"/>
      <c r="G47" s="142"/>
      <c r="H47" s="143"/>
      <c r="I47" s="143"/>
      <c r="J47" s="143"/>
      <c r="K47" s="144"/>
      <c r="L47" s="139"/>
      <c r="M47" s="140"/>
      <c r="N47" s="140"/>
      <c r="O47" s="140"/>
      <c r="P47" s="140"/>
      <c r="Q47" s="140"/>
      <c r="R47" s="140"/>
      <c r="S47" s="140"/>
      <c r="T47" s="140"/>
      <c r="U47" s="140"/>
      <c r="V47" s="140"/>
      <c r="W47" s="140"/>
      <c r="X47" s="140"/>
      <c r="Y47" s="141"/>
    </row>
    <row r="48" spans="1:28" s="4" customFormat="1" ht="16.5" customHeight="1" thickBot="1" x14ac:dyDescent="0.35">
      <c r="A48" s="145"/>
      <c r="B48" s="145"/>
      <c r="C48" s="145"/>
      <c r="D48" s="145"/>
      <c r="E48" s="145"/>
      <c r="F48" s="146"/>
      <c r="G48" s="142"/>
      <c r="H48" s="143"/>
      <c r="I48" s="143"/>
      <c r="J48" s="143"/>
      <c r="K48" s="144"/>
      <c r="L48" s="139"/>
      <c r="M48" s="140"/>
      <c r="N48" s="140"/>
      <c r="O48" s="140"/>
      <c r="P48" s="140"/>
      <c r="Q48" s="140"/>
      <c r="R48" s="140"/>
      <c r="S48" s="140"/>
      <c r="T48" s="140"/>
      <c r="U48" s="140"/>
      <c r="V48" s="140"/>
      <c r="W48" s="140"/>
      <c r="X48" s="140"/>
      <c r="Y48" s="141"/>
    </row>
    <row r="49" spans="1:25" s="4" customFormat="1" ht="16.5" customHeight="1" thickBot="1" x14ac:dyDescent="0.35">
      <c r="A49" s="145"/>
      <c r="B49" s="145"/>
      <c r="C49" s="145"/>
      <c r="D49" s="145"/>
      <c r="E49" s="145"/>
      <c r="F49" s="146"/>
      <c r="G49" s="142"/>
      <c r="H49" s="143"/>
      <c r="I49" s="143"/>
      <c r="J49" s="143"/>
      <c r="K49" s="144"/>
      <c r="L49" s="139"/>
      <c r="M49" s="140"/>
      <c r="N49" s="140"/>
      <c r="O49" s="140"/>
      <c r="P49" s="140"/>
      <c r="Q49" s="140"/>
      <c r="R49" s="140"/>
      <c r="S49" s="140"/>
      <c r="T49" s="140"/>
      <c r="U49" s="140"/>
      <c r="V49" s="140"/>
      <c r="W49" s="140"/>
      <c r="X49" s="140"/>
      <c r="Y49" s="141"/>
    </row>
    <row r="50" spans="1:25" s="4" customFormat="1" ht="16.5" customHeight="1" thickBot="1" x14ac:dyDescent="0.35">
      <c r="A50" s="145"/>
      <c r="B50" s="145"/>
      <c r="C50" s="145"/>
      <c r="D50" s="145"/>
      <c r="E50" s="145"/>
      <c r="F50" s="146"/>
      <c r="G50" s="142"/>
      <c r="H50" s="143"/>
      <c r="I50" s="143"/>
      <c r="J50" s="143"/>
      <c r="K50" s="144"/>
      <c r="L50" s="139"/>
      <c r="M50" s="140"/>
      <c r="N50" s="140"/>
      <c r="O50" s="140"/>
      <c r="P50" s="140"/>
      <c r="Q50" s="140"/>
      <c r="R50" s="140"/>
      <c r="S50" s="140"/>
      <c r="T50" s="140"/>
      <c r="U50" s="140"/>
      <c r="V50" s="140"/>
      <c r="W50" s="140"/>
      <c r="X50" s="140"/>
      <c r="Y50" s="141"/>
    </row>
    <row r="51" spans="1:25" s="4" customFormat="1" ht="16.5" customHeight="1" thickBot="1" x14ac:dyDescent="0.35">
      <c r="A51" s="145"/>
      <c r="B51" s="145"/>
      <c r="C51" s="145"/>
      <c r="D51" s="145"/>
      <c r="E51" s="145"/>
      <c r="F51" s="146"/>
      <c r="G51" s="142"/>
      <c r="H51" s="143"/>
      <c r="I51" s="143"/>
      <c r="J51" s="143"/>
      <c r="K51" s="144"/>
      <c r="L51" s="139"/>
      <c r="M51" s="140"/>
      <c r="N51" s="140"/>
      <c r="O51" s="140"/>
      <c r="P51" s="140"/>
      <c r="Q51" s="140"/>
      <c r="R51" s="140"/>
      <c r="S51" s="140"/>
      <c r="T51" s="140"/>
      <c r="U51" s="140"/>
      <c r="V51" s="140"/>
      <c r="W51" s="140"/>
      <c r="X51" s="140"/>
      <c r="Y51" s="141"/>
    </row>
    <row r="52" spans="1:25" s="4" customFormat="1" ht="16.5" customHeight="1" thickBot="1" x14ac:dyDescent="0.35">
      <c r="A52" s="145"/>
      <c r="B52" s="145"/>
      <c r="C52" s="145"/>
      <c r="D52" s="145"/>
      <c r="E52" s="145"/>
      <c r="F52" s="146"/>
      <c r="G52" s="142"/>
      <c r="H52" s="143"/>
      <c r="I52" s="143"/>
      <c r="J52" s="143"/>
      <c r="K52" s="144"/>
      <c r="L52" s="139"/>
      <c r="M52" s="140"/>
      <c r="N52" s="140"/>
      <c r="O52" s="140"/>
      <c r="P52" s="140"/>
      <c r="Q52" s="140"/>
      <c r="R52" s="140"/>
      <c r="S52" s="140"/>
      <c r="T52" s="140"/>
      <c r="U52" s="140"/>
      <c r="V52" s="140"/>
      <c r="W52" s="140"/>
      <c r="X52" s="140"/>
      <c r="Y52" s="141"/>
    </row>
    <row r="53" spans="1:25" s="4" customFormat="1" ht="16.5" customHeight="1" thickBot="1" x14ac:dyDescent="0.35">
      <c r="A53" s="145"/>
      <c r="B53" s="145"/>
      <c r="C53" s="145"/>
      <c r="D53" s="145"/>
      <c r="E53" s="145"/>
      <c r="F53" s="146"/>
      <c r="G53" s="142"/>
      <c r="H53" s="143"/>
      <c r="I53" s="143"/>
      <c r="J53" s="143"/>
      <c r="K53" s="144"/>
      <c r="L53" s="139"/>
      <c r="M53" s="140"/>
      <c r="N53" s="140"/>
      <c r="O53" s="140"/>
      <c r="P53" s="140"/>
      <c r="Q53" s="140"/>
      <c r="R53" s="140"/>
      <c r="S53" s="140"/>
      <c r="T53" s="140"/>
      <c r="U53" s="140"/>
      <c r="V53" s="140"/>
      <c r="W53" s="140"/>
      <c r="X53" s="140"/>
      <c r="Y53" s="141"/>
    </row>
    <row r="54" spans="1:25" s="4" customFormat="1" ht="16.5" customHeight="1" thickBot="1" x14ac:dyDescent="0.35">
      <c r="A54" s="145"/>
      <c r="B54" s="145"/>
      <c r="C54" s="145"/>
      <c r="D54" s="145"/>
      <c r="E54" s="145"/>
      <c r="F54" s="146"/>
      <c r="G54" s="142"/>
      <c r="H54" s="143"/>
      <c r="I54" s="143"/>
      <c r="J54" s="143"/>
      <c r="K54" s="144"/>
      <c r="L54" s="139"/>
      <c r="M54" s="140"/>
      <c r="N54" s="140"/>
      <c r="O54" s="140"/>
      <c r="P54" s="140"/>
      <c r="Q54" s="140"/>
      <c r="R54" s="140"/>
      <c r="S54" s="140"/>
      <c r="T54" s="140"/>
      <c r="U54" s="140"/>
      <c r="V54" s="140"/>
      <c r="W54" s="140"/>
      <c r="X54" s="140"/>
      <c r="Y54" s="141"/>
    </row>
    <row r="55" spans="1:25" s="4" customFormat="1" ht="16.5" customHeight="1" thickBot="1" x14ac:dyDescent="0.35">
      <c r="A55" s="145"/>
      <c r="B55" s="145"/>
      <c r="C55" s="145"/>
      <c r="D55" s="145"/>
      <c r="E55" s="145"/>
      <c r="F55" s="146"/>
      <c r="G55" s="142"/>
      <c r="H55" s="143"/>
      <c r="I55" s="143"/>
      <c r="J55" s="143"/>
      <c r="K55" s="144"/>
      <c r="L55" s="139"/>
      <c r="M55" s="140"/>
      <c r="N55" s="140"/>
      <c r="O55" s="140"/>
      <c r="P55" s="140"/>
      <c r="Q55" s="140"/>
      <c r="R55" s="140"/>
      <c r="S55" s="140"/>
      <c r="T55" s="140"/>
      <c r="U55" s="140"/>
      <c r="V55" s="140"/>
      <c r="W55" s="140"/>
      <c r="X55" s="140"/>
      <c r="Y55" s="141"/>
    </row>
    <row r="56" spans="1:25" s="4" customFormat="1" ht="16.5" customHeight="1" thickBot="1" x14ac:dyDescent="0.35">
      <c r="A56" s="145"/>
      <c r="B56" s="145"/>
      <c r="C56" s="145"/>
      <c r="D56" s="145"/>
      <c r="E56" s="145"/>
      <c r="F56" s="146"/>
      <c r="G56" s="142"/>
      <c r="H56" s="143"/>
      <c r="I56" s="143"/>
      <c r="J56" s="143"/>
      <c r="K56" s="144"/>
      <c r="L56" s="139"/>
      <c r="M56" s="140"/>
      <c r="N56" s="140"/>
      <c r="O56" s="140"/>
      <c r="P56" s="140"/>
      <c r="Q56" s="140"/>
      <c r="R56" s="140"/>
      <c r="S56" s="140"/>
      <c r="T56" s="140"/>
      <c r="U56" s="140"/>
      <c r="V56" s="140"/>
      <c r="W56" s="140"/>
      <c r="X56" s="140"/>
      <c r="Y56" s="141"/>
    </row>
    <row r="57" spans="1:25" s="4" customFormat="1" ht="16.5" customHeight="1" thickBot="1" x14ac:dyDescent="0.35">
      <c r="A57" s="145"/>
      <c r="B57" s="145"/>
      <c r="C57" s="145"/>
      <c r="D57" s="145"/>
      <c r="E57" s="145"/>
      <c r="F57" s="146"/>
      <c r="G57" s="142"/>
      <c r="H57" s="143"/>
      <c r="I57" s="143"/>
      <c r="J57" s="143"/>
      <c r="K57" s="144"/>
      <c r="L57" s="139"/>
      <c r="M57" s="140"/>
      <c r="N57" s="140"/>
      <c r="O57" s="140"/>
      <c r="P57" s="140"/>
      <c r="Q57" s="140"/>
      <c r="R57" s="140"/>
      <c r="S57" s="140"/>
      <c r="T57" s="140"/>
      <c r="U57" s="140"/>
      <c r="V57" s="140"/>
      <c r="W57" s="140"/>
      <c r="X57" s="140"/>
      <c r="Y57" s="141"/>
    </row>
    <row r="58" spans="1:25" s="4" customFormat="1" ht="16.2" thickBot="1" x14ac:dyDescent="0.35">
      <c r="A58" s="145"/>
      <c r="B58" s="145"/>
      <c r="C58" s="145"/>
      <c r="D58" s="145"/>
      <c r="E58" s="145"/>
      <c r="F58" s="146"/>
      <c r="G58" s="142"/>
      <c r="H58" s="143"/>
      <c r="I58" s="143"/>
      <c r="J58" s="143"/>
      <c r="K58" s="144"/>
      <c r="L58" s="139"/>
      <c r="M58" s="140"/>
      <c r="N58" s="140"/>
      <c r="O58" s="140"/>
      <c r="P58" s="140"/>
      <c r="Q58" s="140"/>
      <c r="R58" s="140"/>
      <c r="S58" s="140"/>
      <c r="T58" s="140"/>
      <c r="U58" s="140"/>
      <c r="V58" s="140"/>
      <c r="W58" s="140"/>
      <c r="X58" s="140"/>
      <c r="Y58" s="141"/>
    </row>
    <row r="59" spans="1:25" s="4" customFormat="1" ht="16.2" thickBot="1" x14ac:dyDescent="0.35">
      <c r="A59" s="145"/>
      <c r="B59" s="145"/>
      <c r="C59" s="145"/>
      <c r="D59" s="145"/>
      <c r="E59" s="145"/>
      <c r="F59" s="146"/>
      <c r="G59" s="142"/>
      <c r="H59" s="143"/>
      <c r="I59" s="143"/>
      <c r="J59" s="143"/>
      <c r="K59" s="144"/>
      <c r="L59" s="139"/>
      <c r="M59" s="140"/>
      <c r="N59" s="140"/>
      <c r="O59" s="140"/>
      <c r="P59" s="140"/>
      <c r="Q59" s="140"/>
      <c r="R59" s="140"/>
      <c r="S59" s="140"/>
      <c r="T59" s="140"/>
      <c r="U59" s="140"/>
      <c r="V59" s="140"/>
      <c r="W59" s="140"/>
      <c r="X59" s="140"/>
      <c r="Y59" s="141"/>
    </row>
    <row r="60" spans="1:25" s="5" customFormat="1" ht="15" customHeight="1" thickBot="1" x14ac:dyDescent="0.35">
      <c r="A60" s="145"/>
      <c r="B60" s="145"/>
      <c r="C60" s="145"/>
      <c r="D60" s="145"/>
      <c r="E60" s="145"/>
      <c r="F60" s="146"/>
      <c r="G60" s="142"/>
      <c r="H60" s="143"/>
      <c r="I60" s="143"/>
      <c r="J60" s="143"/>
      <c r="K60" s="144"/>
      <c r="L60" s="139"/>
      <c r="M60" s="140"/>
      <c r="N60" s="140"/>
      <c r="O60" s="140"/>
      <c r="P60" s="140"/>
      <c r="Q60" s="140"/>
      <c r="R60" s="140"/>
      <c r="S60" s="140"/>
      <c r="T60" s="140"/>
      <c r="U60" s="140"/>
      <c r="V60" s="140"/>
      <c r="W60" s="140"/>
      <c r="X60" s="140"/>
      <c r="Y60" s="141"/>
    </row>
    <row r="61" spans="1:25" s="5" customFormat="1" ht="15.75" customHeight="1" thickBot="1" x14ac:dyDescent="0.35">
      <c r="A61" s="154" t="s">
        <v>107</v>
      </c>
      <c r="B61" s="155"/>
      <c r="C61" s="155"/>
      <c r="D61" s="155"/>
      <c r="E61" s="155"/>
      <c r="F61" s="155"/>
      <c r="G61" s="155"/>
      <c r="H61" s="155"/>
      <c r="I61" s="155"/>
      <c r="J61" s="155"/>
      <c r="K61" s="155"/>
      <c r="L61" s="155"/>
      <c r="M61" s="155"/>
      <c r="N61" s="155"/>
      <c r="O61" s="155"/>
      <c r="P61" s="155"/>
      <c r="Q61" s="155"/>
      <c r="R61" s="155"/>
      <c r="S61" s="155"/>
      <c r="T61" s="155"/>
      <c r="U61" s="155"/>
      <c r="V61" s="155"/>
      <c r="W61" s="155"/>
      <c r="X61" s="156"/>
      <c r="Y61" s="157"/>
    </row>
    <row r="62" spans="1:25" s="4" customFormat="1" ht="15.75" customHeight="1" x14ac:dyDescent="0.3">
      <c r="A62" s="172" t="s">
        <v>59</v>
      </c>
      <c r="B62" s="174"/>
      <c r="C62" s="173"/>
      <c r="D62" s="158" t="s">
        <v>71</v>
      </c>
      <c r="E62" s="164"/>
      <c r="F62" s="164"/>
      <c r="G62" s="159"/>
      <c r="H62" s="172" t="s">
        <v>72</v>
      </c>
      <c r="I62" s="174"/>
      <c r="J62" s="174"/>
      <c r="K62" s="174"/>
      <c r="L62" s="173"/>
      <c r="M62" s="172" t="s">
        <v>73</v>
      </c>
      <c r="N62" s="174"/>
      <c r="O62" s="174"/>
      <c r="P62" s="173"/>
      <c r="Q62" s="158" t="s">
        <v>74</v>
      </c>
      <c r="R62" s="159"/>
      <c r="S62" s="164" t="s">
        <v>2</v>
      </c>
      <c r="T62" s="164"/>
      <c r="U62" s="164"/>
      <c r="V62" s="164"/>
      <c r="W62" s="159"/>
      <c r="X62" s="368" t="s">
        <v>249</v>
      </c>
      <c r="Y62" s="159" t="s">
        <v>75</v>
      </c>
    </row>
    <row r="63" spans="1:25" s="4" customFormat="1" ht="62.25" customHeight="1" thickBot="1" x14ac:dyDescent="0.35">
      <c r="A63" s="160"/>
      <c r="B63" s="165"/>
      <c r="C63" s="161"/>
      <c r="D63" s="160"/>
      <c r="E63" s="165"/>
      <c r="F63" s="165"/>
      <c r="G63" s="161"/>
      <c r="H63" s="160"/>
      <c r="I63" s="165"/>
      <c r="J63" s="165"/>
      <c r="K63" s="165"/>
      <c r="L63" s="161"/>
      <c r="M63" s="160"/>
      <c r="N63" s="165"/>
      <c r="O63" s="165"/>
      <c r="P63" s="161"/>
      <c r="Q63" s="160"/>
      <c r="R63" s="161"/>
      <c r="S63" s="165"/>
      <c r="T63" s="165"/>
      <c r="U63" s="165"/>
      <c r="V63" s="165"/>
      <c r="W63" s="161"/>
      <c r="X63" s="369"/>
      <c r="Y63" s="161"/>
    </row>
    <row r="64" spans="1:25" s="4" customFormat="1" ht="16.5" customHeight="1" thickBot="1" x14ac:dyDescent="0.35">
      <c r="A64" s="111"/>
      <c r="B64" s="112"/>
      <c r="C64" s="113"/>
      <c r="D64" s="114"/>
      <c r="E64" s="115"/>
      <c r="F64" s="115"/>
      <c r="G64" s="116"/>
      <c r="H64" s="133"/>
      <c r="I64" s="134"/>
      <c r="J64" s="134"/>
      <c r="K64" s="134"/>
      <c r="L64" s="135"/>
      <c r="M64" s="136"/>
      <c r="N64" s="137"/>
      <c r="O64" s="137"/>
      <c r="P64" s="138"/>
      <c r="Q64" s="162">
        <f>((D64*H64)+(D64*H64*M64))</f>
        <v>0</v>
      </c>
      <c r="R64" s="163"/>
      <c r="S64" s="169">
        <v>0.95</v>
      </c>
      <c r="T64" s="170"/>
      <c r="U64" s="170"/>
      <c r="V64" s="170"/>
      <c r="W64" s="171"/>
      <c r="X64" s="107">
        <f>(Q64*S64)</f>
        <v>0</v>
      </c>
      <c r="Y64" s="110"/>
    </row>
    <row r="65" spans="1:25" s="4" customFormat="1" ht="16.2" thickBot="1" x14ac:dyDescent="0.35">
      <c r="A65" s="111"/>
      <c r="B65" s="112"/>
      <c r="C65" s="113"/>
      <c r="D65" s="114"/>
      <c r="E65" s="115"/>
      <c r="F65" s="115"/>
      <c r="G65" s="116"/>
      <c r="H65" s="133"/>
      <c r="I65" s="134"/>
      <c r="J65" s="134"/>
      <c r="K65" s="134"/>
      <c r="L65" s="135"/>
      <c r="M65" s="136"/>
      <c r="N65" s="137"/>
      <c r="O65" s="137"/>
      <c r="P65" s="138"/>
      <c r="Q65" s="162">
        <f t="shared" ref="Q65:Q69" si="1">((D65*H65)+(D65*H65*M65))</f>
        <v>0</v>
      </c>
      <c r="R65" s="163"/>
      <c r="S65" s="169">
        <v>0.95</v>
      </c>
      <c r="T65" s="170"/>
      <c r="U65" s="170"/>
      <c r="V65" s="170"/>
      <c r="W65" s="171"/>
      <c r="X65" s="107">
        <f t="shared" ref="X65:X69" si="2">(Q65*S65)</f>
        <v>0</v>
      </c>
      <c r="Y65" s="110"/>
    </row>
    <row r="66" spans="1:25" s="4" customFormat="1" ht="16.5" customHeight="1" thickBot="1" x14ac:dyDescent="0.35">
      <c r="A66" s="111"/>
      <c r="B66" s="112"/>
      <c r="C66" s="113"/>
      <c r="D66" s="114"/>
      <c r="E66" s="115"/>
      <c r="F66" s="115"/>
      <c r="G66" s="116"/>
      <c r="H66" s="133"/>
      <c r="I66" s="134"/>
      <c r="J66" s="134"/>
      <c r="K66" s="134"/>
      <c r="L66" s="135"/>
      <c r="M66" s="136"/>
      <c r="N66" s="137"/>
      <c r="O66" s="137"/>
      <c r="P66" s="138"/>
      <c r="Q66" s="162">
        <f t="shared" si="1"/>
        <v>0</v>
      </c>
      <c r="R66" s="163"/>
      <c r="S66" s="169">
        <v>0.95</v>
      </c>
      <c r="T66" s="170"/>
      <c r="U66" s="170"/>
      <c r="V66" s="170"/>
      <c r="W66" s="171"/>
      <c r="X66" s="107">
        <f t="shared" si="2"/>
        <v>0</v>
      </c>
      <c r="Y66" s="110"/>
    </row>
    <row r="67" spans="1:25" s="4" customFormat="1" ht="16.5" customHeight="1" thickBot="1" x14ac:dyDescent="0.35">
      <c r="A67" s="111"/>
      <c r="B67" s="112"/>
      <c r="C67" s="113"/>
      <c r="D67" s="114"/>
      <c r="E67" s="115"/>
      <c r="F67" s="115"/>
      <c r="G67" s="116"/>
      <c r="H67" s="133"/>
      <c r="I67" s="134"/>
      <c r="J67" s="134"/>
      <c r="K67" s="134"/>
      <c r="L67" s="135"/>
      <c r="M67" s="136"/>
      <c r="N67" s="137"/>
      <c r="O67" s="137"/>
      <c r="P67" s="138"/>
      <c r="Q67" s="162">
        <f t="shared" si="1"/>
        <v>0</v>
      </c>
      <c r="R67" s="163"/>
      <c r="S67" s="169">
        <v>0.95</v>
      </c>
      <c r="T67" s="170"/>
      <c r="U67" s="170"/>
      <c r="V67" s="170"/>
      <c r="W67" s="171"/>
      <c r="X67" s="107">
        <f t="shared" si="2"/>
        <v>0</v>
      </c>
      <c r="Y67" s="110"/>
    </row>
    <row r="68" spans="1:25" s="4" customFormat="1" ht="17.25" customHeight="1" thickBot="1" x14ac:dyDescent="0.35">
      <c r="A68" s="111"/>
      <c r="B68" s="112"/>
      <c r="C68" s="113"/>
      <c r="D68" s="114"/>
      <c r="E68" s="115"/>
      <c r="F68" s="115"/>
      <c r="G68" s="116"/>
      <c r="H68" s="133"/>
      <c r="I68" s="134"/>
      <c r="J68" s="134"/>
      <c r="K68" s="134"/>
      <c r="L68" s="135"/>
      <c r="M68" s="136"/>
      <c r="N68" s="137"/>
      <c r="O68" s="137"/>
      <c r="P68" s="138"/>
      <c r="Q68" s="162">
        <f t="shared" si="1"/>
        <v>0</v>
      </c>
      <c r="R68" s="163"/>
      <c r="S68" s="169">
        <v>0.95</v>
      </c>
      <c r="T68" s="170"/>
      <c r="U68" s="170"/>
      <c r="V68" s="170"/>
      <c r="W68" s="171"/>
      <c r="X68" s="107">
        <f t="shared" si="2"/>
        <v>0</v>
      </c>
      <c r="Y68" s="110"/>
    </row>
    <row r="69" spans="1:25" s="4" customFormat="1" ht="15" customHeight="1" thickBot="1" x14ac:dyDescent="0.35">
      <c r="A69" s="111"/>
      <c r="B69" s="112"/>
      <c r="C69" s="113"/>
      <c r="D69" s="114"/>
      <c r="E69" s="115"/>
      <c r="F69" s="115"/>
      <c r="G69" s="116"/>
      <c r="H69" s="133"/>
      <c r="I69" s="134"/>
      <c r="J69" s="134"/>
      <c r="K69" s="134"/>
      <c r="L69" s="135"/>
      <c r="M69" s="136"/>
      <c r="N69" s="137"/>
      <c r="O69" s="137"/>
      <c r="P69" s="138"/>
      <c r="Q69" s="162">
        <f t="shared" si="1"/>
        <v>0</v>
      </c>
      <c r="R69" s="163"/>
      <c r="S69" s="169">
        <v>0.95</v>
      </c>
      <c r="T69" s="170"/>
      <c r="U69" s="170"/>
      <c r="V69" s="170"/>
      <c r="W69" s="171"/>
      <c r="X69" s="107">
        <f t="shared" si="2"/>
        <v>0</v>
      </c>
      <c r="Y69" s="110"/>
    </row>
    <row r="70" spans="1:25" s="4" customFormat="1" ht="15.75" customHeight="1" x14ac:dyDescent="0.3">
      <c r="A70" s="172" t="s">
        <v>76</v>
      </c>
      <c r="B70" s="174"/>
      <c r="C70" s="173"/>
      <c r="D70" s="172" t="s">
        <v>71</v>
      </c>
      <c r="E70" s="174"/>
      <c r="F70" s="174"/>
      <c r="G70" s="173"/>
      <c r="H70" s="158" t="s">
        <v>72</v>
      </c>
      <c r="I70" s="164"/>
      <c r="J70" s="164"/>
      <c r="K70" s="164"/>
      <c r="L70" s="159"/>
      <c r="M70" s="158" t="s">
        <v>77</v>
      </c>
      <c r="N70" s="164"/>
      <c r="O70" s="164"/>
      <c r="P70" s="159"/>
      <c r="Q70" s="172" t="s">
        <v>78</v>
      </c>
      <c r="R70" s="174"/>
      <c r="S70" s="174"/>
      <c r="T70" s="174"/>
      <c r="U70" s="174"/>
      <c r="V70" s="174"/>
      <c r="W70" s="173"/>
      <c r="X70" s="172" t="s">
        <v>79</v>
      </c>
      <c r="Y70" s="173"/>
    </row>
    <row r="71" spans="1:25" s="4" customFormat="1" ht="32.25" customHeight="1" thickBot="1" x14ac:dyDescent="0.35">
      <c r="A71" s="175"/>
      <c r="B71" s="176"/>
      <c r="C71" s="177"/>
      <c r="D71" s="160"/>
      <c r="E71" s="165"/>
      <c r="F71" s="165"/>
      <c r="G71" s="161"/>
      <c r="H71" s="175"/>
      <c r="I71" s="176"/>
      <c r="J71" s="176"/>
      <c r="K71" s="176"/>
      <c r="L71" s="177"/>
      <c r="M71" s="175"/>
      <c r="N71" s="176"/>
      <c r="O71" s="176"/>
      <c r="P71" s="177"/>
      <c r="Q71" s="160"/>
      <c r="R71" s="165"/>
      <c r="S71" s="165"/>
      <c r="T71" s="165"/>
      <c r="U71" s="165"/>
      <c r="V71" s="165"/>
      <c r="W71" s="161"/>
      <c r="X71" s="160"/>
      <c r="Y71" s="161"/>
    </row>
    <row r="72" spans="1:25" s="4" customFormat="1" ht="16.5" customHeight="1" thickBot="1" x14ac:dyDescent="0.35">
      <c r="A72" s="111"/>
      <c r="B72" s="112"/>
      <c r="C72" s="113"/>
      <c r="D72" s="114"/>
      <c r="E72" s="115"/>
      <c r="F72" s="115"/>
      <c r="G72" s="116"/>
      <c r="H72" s="133"/>
      <c r="I72" s="134"/>
      <c r="J72" s="134"/>
      <c r="K72" s="134"/>
      <c r="L72" s="135"/>
      <c r="M72" s="136"/>
      <c r="N72" s="137"/>
      <c r="O72" s="137"/>
      <c r="P72" s="138"/>
      <c r="Q72" s="232">
        <f>((D72*H72)+(D72*H72*M72))</f>
        <v>0</v>
      </c>
      <c r="R72" s="233"/>
      <c r="S72" s="233"/>
      <c r="T72" s="233"/>
      <c r="U72" s="233"/>
      <c r="V72" s="233"/>
      <c r="W72" s="234"/>
      <c r="X72" s="203"/>
      <c r="Y72" s="204"/>
    </row>
    <row r="73" spans="1:25" s="4" customFormat="1" ht="16.2" thickBot="1" x14ac:dyDescent="0.35">
      <c r="A73" s="111"/>
      <c r="B73" s="112"/>
      <c r="C73" s="113"/>
      <c r="D73" s="114"/>
      <c r="E73" s="115"/>
      <c r="F73" s="115"/>
      <c r="G73" s="116"/>
      <c r="H73" s="133"/>
      <c r="I73" s="134"/>
      <c r="J73" s="134"/>
      <c r="K73" s="134"/>
      <c r="L73" s="135"/>
      <c r="M73" s="136"/>
      <c r="N73" s="137"/>
      <c r="O73" s="137"/>
      <c r="P73" s="138"/>
      <c r="Q73" s="232">
        <f t="shared" ref="Q73:Q77" si="3">((D73*H73)+(D73*H73*M73))</f>
        <v>0</v>
      </c>
      <c r="R73" s="233"/>
      <c r="S73" s="233"/>
      <c r="T73" s="233"/>
      <c r="U73" s="233"/>
      <c r="V73" s="233"/>
      <c r="W73" s="234"/>
      <c r="X73" s="203"/>
      <c r="Y73" s="204"/>
    </row>
    <row r="74" spans="1:25" s="4" customFormat="1" ht="16.2" thickBot="1" x14ac:dyDescent="0.35">
      <c r="A74" s="111"/>
      <c r="B74" s="112"/>
      <c r="C74" s="113"/>
      <c r="D74" s="114"/>
      <c r="E74" s="115"/>
      <c r="F74" s="115"/>
      <c r="G74" s="116"/>
      <c r="H74" s="133"/>
      <c r="I74" s="134"/>
      <c r="J74" s="134"/>
      <c r="K74" s="134"/>
      <c r="L74" s="135"/>
      <c r="M74" s="136"/>
      <c r="N74" s="137"/>
      <c r="O74" s="137"/>
      <c r="P74" s="138"/>
      <c r="Q74" s="232">
        <f t="shared" si="3"/>
        <v>0</v>
      </c>
      <c r="R74" s="233"/>
      <c r="S74" s="233"/>
      <c r="T74" s="233"/>
      <c r="U74" s="233"/>
      <c r="V74" s="233"/>
      <c r="W74" s="234"/>
      <c r="X74" s="203"/>
      <c r="Y74" s="204"/>
    </row>
    <row r="75" spans="1:25" s="4" customFormat="1" ht="16.2" thickBot="1" x14ac:dyDescent="0.35">
      <c r="A75" s="111"/>
      <c r="B75" s="112"/>
      <c r="C75" s="113"/>
      <c r="D75" s="114"/>
      <c r="E75" s="115"/>
      <c r="F75" s="115"/>
      <c r="G75" s="116"/>
      <c r="H75" s="133"/>
      <c r="I75" s="134"/>
      <c r="J75" s="134"/>
      <c r="K75" s="134"/>
      <c r="L75" s="135"/>
      <c r="M75" s="136"/>
      <c r="N75" s="137"/>
      <c r="O75" s="137"/>
      <c r="P75" s="138"/>
      <c r="Q75" s="232">
        <f t="shared" si="3"/>
        <v>0</v>
      </c>
      <c r="R75" s="233"/>
      <c r="S75" s="233"/>
      <c r="T75" s="233"/>
      <c r="U75" s="233"/>
      <c r="V75" s="233"/>
      <c r="W75" s="234"/>
      <c r="X75" s="203"/>
      <c r="Y75" s="204"/>
    </row>
    <row r="76" spans="1:25" s="4" customFormat="1" ht="16.2" thickBot="1" x14ac:dyDescent="0.35">
      <c r="A76" s="111"/>
      <c r="B76" s="112"/>
      <c r="C76" s="113"/>
      <c r="D76" s="114"/>
      <c r="E76" s="115"/>
      <c r="F76" s="115"/>
      <c r="G76" s="116"/>
      <c r="H76" s="133"/>
      <c r="I76" s="134"/>
      <c r="J76" s="134"/>
      <c r="K76" s="134"/>
      <c r="L76" s="135"/>
      <c r="M76" s="136"/>
      <c r="N76" s="137"/>
      <c r="O76" s="137"/>
      <c r="P76" s="138"/>
      <c r="Q76" s="232">
        <f t="shared" si="3"/>
        <v>0</v>
      </c>
      <c r="R76" s="233"/>
      <c r="S76" s="233"/>
      <c r="T76" s="233"/>
      <c r="U76" s="233"/>
      <c r="V76" s="233"/>
      <c r="W76" s="234"/>
      <c r="X76" s="203"/>
      <c r="Y76" s="204"/>
    </row>
    <row r="77" spans="1:25" s="4" customFormat="1" ht="16.2" thickBot="1" x14ac:dyDescent="0.35">
      <c r="A77" s="111"/>
      <c r="B77" s="112"/>
      <c r="C77" s="113"/>
      <c r="D77" s="114"/>
      <c r="E77" s="115"/>
      <c r="F77" s="115"/>
      <c r="G77" s="116"/>
      <c r="H77" s="133"/>
      <c r="I77" s="134"/>
      <c r="J77" s="134"/>
      <c r="K77" s="134"/>
      <c r="L77" s="135"/>
      <c r="M77" s="136"/>
      <c r="N77" s="137"/>
      <c r="O77" s="137"/>
      <c r="P77" s="138"/>
      <c r="Q77" s="232">
        <f t="shared" si="3"/>
        <v>0</v>
      </c>
      <c r="R77" s="233"/>
      <c r="S77" s="233"/>
      <c r="T77" s="233"/>
      <c r="U77" s="233"/>
      <c r="V77" s="233"/>
      <c r="W77" s="234"/>
      <c r="X77" s="203"/>
      <c r="Y77" s="204"/>
    </row>
    <row r="78" spans="1:25" s="4" customFormat="1" ht="15.75" customHeight="1" x14ac:dyDescent="0.3">
      <c r="A78" s="172" t="s">
        <v>80</v>
      </c>
      <c r="B78" s="174"/>
      <c r="C78" s="173"/>
      <c r="D78" s="172" t="s">
        <v>71</v>
      </c>
      <c r="E78" s="174"/>
      <c r="F78" s="174"/>
      <c r="G78" s="173"/>
      <c r="H78" s="158" t="s">
        <v>72</v>
      </c>
      <c r="I78" s="164"/>
      <c r="J78" s="164"/>
      <c r="K78" s="164"/>
      <c r="L78" s="159"/>
      <c r="M78" s="158" t="s">
        <v>77</v>
      </c>
      <c r="N78" s="164"/>
      <c r="O78" s="164"/>
      <c r="P78" s="159"/>
      <c r="Q78" s="172" t="s">
        <v>81</v>
      </c>
      <c r="R78" s="174"/>
      <c r="S78" s="174"/>
      <c r="T78" s="174"/>
      <c r="U78" s="174"/>
      <c r="V78" s="174"/>
      <c r="W78" s="173"/>
      <c r="X78" s="172" t="s">
        <v>82</v>
      </c>
      <c r="Y78" s="173"/>
    </row>
    <row r="79" spans="1:25" s="4" customFormat="1" ht="48.75" customHeight="1" thickBot="1" x14ac:dyDescent="0.35">
      <c r="A79" s="160"/>
      <c r="B79" s="165"/>
      <c r="C79" s="161"/>
      <c r="D79" s="160"/>
      <c r="E79" s="165"/>
      <c r="F79" s="165"/>
      <c r="G79" s="161"/>
      <c r="H79" s="166"/>
      <c r="I79" s="167"/>
      <c r="J79" s="167"/>
      <c r="K79" s="167"/>
      <c r="L79" s="168"/>
      <c r="M79" s="166"/>
      <c r="N79" s="167"/>
      <c r="O79" s="167"/>
      <c r="P79" s="168"/>
      <c r="Q79" s="160"/>
      <c r="R79" s="165"/>
      <c r="S79" s="165"/>
      <c r="T79" s="165"/>
      <c r="U79" s="165"/>
      <c r="V79" s="165"/>
      <c r="W79" s="161"/>
      <c r="X79" s="160"/>
      <c r="Y79" s="161"/>
    </row>
    <row r="80" spans="1:25" s="4" customFormat="1" ht="16.5" customHeight="1" thickBot="1" x14ac:dyDescent="0.35">
      <c r="A80" s="111"/>
      <c r="B80" s="112"/>
      <c r="C80" s="113"/>
      <c r="D80" s="114"/>
      <c r="E80" s="115"/>
      <c r="F80" s="115"/>
      <c r="G80" s="116"/>
      <c r="H80" s="133"/>
      <c r="I80" s="134"/>
      <c r="J80" s="134"/>
      <c r="K80" s="134"/>
      <c r="L80" s="135"/>
      <c r="M80" s="136"/>
      <c r="N80" s="137"/>
      <c r="O80" s="137"/>
      <c r="P80" s="138"/>
      <c r="Q80" s="232">
        <f>((D80*H80)+(D80*H80*M80))</f>
        <v>0</v>
      </c>
      <c r="R80" s="233"/>
      <c r="S80" s="233"/>
      <c r="T80" s="233"/>
      <c r="U80" s="233"/>
      <c r="V80" s="233"/>
      <c r="W80" s="234"/>
      <c r="X80" s="203"/>
      <c r="Y80" s="204"/>
    </row>
    <row r="81" spans="1:28" s="4" customFormat="1" ht="16.2" thickBot="1" x14ac:dyDescent="0.35">
      <c r="A81" s="111"/>
      <c r="B81" s="112"/>
      <c r="C81" s="113"/>
      <c r="D81" s="114"/>
      <c r="E81" s="115"/>
      <c r="F81" s="115"/>
      <c r="G81" s="116"/>
      <c r="H81" s="133"/>
      <c r="I81" s="134"/>
      <c r="J81" s="134"/>
      <c r="K81" s="134"/>
      <c r="L81" s="135"/>
      <c r="M81" s="136"/>
      <c r="N81" s="137"/>
      <c r="O81" s="137"/>
      <c r="P81" s="138"/>
      <c r="Q81" s="232">
        <f t="shared" ref="Q81:Q85" si="4">((D81*H81)+(D81*H81*M81))</f>
        <v>0</v>
      </c>
      <c r="R81" s="233"/>
      <c r="S81" s="233"/>
      <c r="T81" s="233"/>
      <c r="U81" s="233"/>
      <c r="V81" s="233"/>
      <c r="W81" s="234"/>
      <c r="X81" s="203"/>
      <c r="Y81" s="204"/>
    </row>
    <row r="82" spans="1:28" s="4" customFormat="1" ht="16.2" thickBot="1" x14ac:dyDescent="0.35">
      <c r="A82" s="111"/>
      <c r="B82" s="112"/>
      <c r="C82" s="113"/>
      <c r="D82" s="114"/>
      <c r="E82" s="115"/>
      <c r="F82" s="115"/>
      <c r="G82" s="116"/>
      <c r="H82" s="133"/>
      <c r="I82" s="134"/>
      <c r="J82" s="134"/>
      <c r="K82" s="134"/>
      <c r="L82" s="135"/>
      <c r="M82" s="136"/>
      <c r="N82" s="137"/>
      <c r="O82" s="137"/>
      <c r="P82" s="138"/>
      <c r="Q82" s="232">
        <f t="shared" si="4"/>
        <v>0</v>
      </c>
      <c r="R82" s="233"/>
      <c r="S82" s="233"/>
      <c r="T82" s="233"/>
      <c r="U82" s="233"/>
      <c r="V82" s="233"/>
      <c r="W82" s="234"/>
      <c r="X82" s="203"/>
      <c r="Y82" s="204"/>
    </row>
    <row r="83" spans="1:28" s="4" customFormat="1" ht="16.2" thickBot="1" x14ac:dyDescent="0.35">
      <c r="A83" s="111"/>
      <c r="B83" s="112"/>
      <c r="C83" s="113"/>
      <c r="D83" s="114"/>
      <c r="E83" s="115"/>
      <c r="F83" s="115"/>
      <c r="G83" s="116"/>
      <c r="H83" s="133"/>
      <c r="I83" s="134"/>
      <c r="J83" s="134"/>
      <c r="K83" s="134"/>
      <c r="L83" s="135"/>
      <c r="M83" s="136"/>
      <c r="N83" s="137"/>
      <c r="O83" s="137"/>
      <c r="P83" s="138"/>
      <c r="Q83" s="232">
        <f t="shared" si="4"/>
        <v>0</v>
      </c>
      <c r="R83" s="233"/>
      <c r="S83" s="233"/>
      <c r="T83" s="233"/>
      <c r="U83" s="233"/>
      <c r="V83" s="233"/>
      <c r="W83" s="234"/>
      <c r="X83" s="203"/>
      <c r="Y83" s="204"/>
    </row>
    <row r="84" spans="1:28" s="4" customFormat="1" ht="15.75" customHeight="1" thickBot="1" x14ac:dyDescent="0.35">
      <c r="A84" s="111"/>
      <c r="B84" s="112"/>
      <c r="C84" s="113"/>
      <c r="D84" s="114"/>
      <c r="E84" s="115"/>
      <c r="F84" s="115"/>
      <c r="G84" s="116"/>
      <c r="H84" s="133"/>
      <c r="I84" s="134"/>
      <c r="J84" s="134"/>
      <c r="K84" s="134"/>
      <c r="L84" s="135"/>
      <c r="M84" s="136"/>
      <c r="N84" s="137"/>
      <c r="O84" s="137"/>
      <c r="P84" s="138"/>
      <c r="Q84" s="232">
        <f t="shared" si="4"/>
        <v>0</v>
      </c>
      <c r="R84" s="233"/>
      <c r="S84" s="233"/>
      <c r="T84" s="233"/>
      <c r="U84" s="233"/>
      <c r="V84" s="233"/>
      <c r="W84" s="234"/>
      <c r="X84" s="203"/>
      <c r="Y84" s="204"/>
    </row>
    <row r="85" spans="1:28" s="4" customFormat="1" ht="18" customHeight="1" thickBot="1" x14ac:dyDescent="0.35">
      <c r="A85" s="111"/>
      <c r="B85" s="112"/>
      <c r="C85" s="113"/>
      <c r="D85" s="114"/>
      <c r="E85" s="115"/>
      <c r="F85" s="115"/>
      <c r="G85" s="116"/>
      <c r="H85" s="133"/>
      <c r="I85" s="134"/>
      <c r="J85" s="134"/>
      <c r="K85" s="134"/>
      <c r="L85" s="135"/>
      <c r="M85" s="136"/>
      <c r="N85" s="137"/>
      <c r="O85" s="137"/>
      <c r="P85" s="138"/>
      <c r="Q85" s="232">
        <f t="shared" si="4"/>
        <v>0</v>
      </c>
      <c r="R85" s="233"/>
      <c r="S85" s="233"/>
      <c r="T85" s="233"/>
      <c r="U85" s="233"/>
      <c r="V85" s="233"/>
      <c r="W85" s="234"/>
      <c r="X85" s="203"/>
      <c r="Y85" s="204"/>
    </row>
    <row r="86" spans="1:28" s="4" customFormat="1" ht="16.5" customHeight="1" thickBot="1" x14ac:dyDescent="0.35">
      <c r="A86" s="221" t="s">
        <v>83</v>
      </c>
      <c r="B86" s="270"/>
      <c r="C86" s="270"/>
      <c r="D86" s="270"/>
      <c r="E86" s="270"/>
      <c r="F86" s="270"/>
      <c r="G86" s="270"/>
      <c r="H86" s="270"/>
      <c r="I86" s="270"/>
      <c r="J86" s="270"/>
      <c r="K86" s="270"/>
      <c r="L86" s="270"/>
      <c r="M86" s="270"/>
      <c r="N86" s="270"/>
      <c r="O86" s="270"/>
      <c r="P86" s="222"/>
      <c r="Q86" s="122" t="s">
        <v>84</v>
      </c>
      <c r="R86" s="123"/>
      <c r="S86" s="123"/>
      <c r="T86" s="123"/>
      <c r="U86" s="123"/>
      <c r="V86" s="123"/>
      <c r="W86" s="225"/>
      <c r="X86" s="122" t="s">
        <v>85</v>
      </c>
      <c r="Y86" s="225"/>
    </row>
    <row r="87" spans="1:28" s="4" customFormat="1" ht="15.6" x14ac:dyDescent="0.3">
      <c r="A87" s="271"/>
      <c r="B87" s="212"/>
      <c r="C87" s="212"/>
      <c r="D87" s="212"/>
      <c r="E87" s="212"/>
      <c r="F87" s="212"/>
      <c r="G87" s="212"/>
      <c r="H87" s="212"/>
      <c r="I87" s="212"/>
      <c r="J87" s="212"/>
      <c r="K87" s="212"/>
      <c r="L87" s="212"/>
      <c r="M87" s="212"/>
      <c r="N87" s="212"/>
      <c r="O87" s="212"/>
      <c r="P87" s="272"/>
      <c r="Q87" s="226">
        <f>SUM(X64:X69,Q72:W77,Q80:W85)</f>
        <v>0</v>
      </c>
      <c r="R87" s="227"/>
      <c r="S87" s="227"/>
      <c r="T87" s="227"/>
      <c r="U87" s="227"/>
      <c r="V87" s="227"/>
      <c r="W87" s="228"/>
      <c r="X87" s="312">
        <f>SUM(Y64:Y69,X72:Y77,X80:Y85)</f>
        <v>0</v>
      </c>
      <c r="Y87" s="313"/>
    </row>
    <row r="88" spans="1:28" s="4" customFormat="1" ht="16.2" thickBot="1" x14ac:dyDescent="0.35">
      <c r="A88" s="273"/>
      <c r="B88" s="274"/>
      <c r="C88" s="274"/>
      <c r="D88" s="274"/>
      <c r="E88" s="274"/>
      <c r="F88" s="274"/>
      <c r="G88" s="274"/>
      <c r="H88" s="274"/>
      <c r="I88" s="274"/>
      <c r="J88" s="274"/>
      <c r="K88" s="274"/>
      <c r="L88" s="274"/>
      <c r="M88" s="274"/>
      <c r="N88" s="274"/>
      <c r="O88" s="274"/>
      <c r="P88" s="275"/>
      <c r="Q88" s="229"/>
      <c r="R88" s="230"/>
      <c r="S88" s="230"/>
      <c r="T88" s="230"/>
      <c r="U88" s="230"/>
      <c r="V88" s="230"/>
      <c r="W88" s="231"/>
      <c r="X88" s="219"/>
      <c r="Y88" s="220"/>
    </row>
    <row r="89" spans="1:28" s="4" customFormat="1" ht="51" customHeight="1" x14ac:dyDescent="0.3">
      <c r="A89" s="172" t="s">
        <v>86</v>
      </c>
      <c r="B89" s="174"/>
      <c r="C89" s="173"/>
      <c r="D89" s="172" t="s">
        <v>71</v>
      </c>
      <c r="E89" s="174"/>
      <c r="F89" s="174"/>
      <c r="G89" s="173"/>
      <c r="H89" s="172" t="s">
        <v>72</v>
      </c>
      <c r="I89" s="174"/>
      <c r="J89" s="173"/>
      <c r="K89" s="172" t="s">
        <v>87</v>
      </c>
      <c r="L89" s="174"/>
      <c r="M89" s="174"/>
      <c r="N89" s="174"/>
      <c r="O89" s="174"/>
      <c r="P89" s="173"/>
      <c r="Q89" s="172" t="s">
        <v>88</v>
      </c>
      <c r="R89" s="174"/>
      <c r="S89" s="174"/>
      <c r="T89" s="174"/>
      <c r="U89" s="174"/>
      <c r="V89" s="174"/>
      <c r="W89" s="173"/>
      <c r="X89" s="172" t="s">
        <v>89</v>
      </c>
      <c r="Y89" s="173"/>
    </row>
    <row r="90" spans="1:28" s="4" customFormat="1" ht="16.2" thickBot="1" x14ac:dyDescent="0.35">
      <c r="A90" s="175"/>
      <c r="B90" s="176"/>
      <c r="C90" s="177"/>
      <c r="D90" s="160"/>
      <c r="E90" s="165"/>
      <c r="F90" s="165"/>
      <c r="G90" s="161"/>
      <c r="H90" s="175"/>
      <c r="I90" s="176"/>
      <c r="J90" s="177"/>
      <c r="K90" s="175"/>
      <c r="L90" s="176"/>
      <c r="M90" s="176"/>
      <c r="N90" s="176"/>
      <c r="O90" s="176"/>
      <c r="P90" s="177"/>
      <c r="Q90" s="175"/>
      <c r="R90" s="176"/>
      <c r="S90" s="176"/>
      <c r="T90" s="176"/>
      <c r="U90" s="176"/>
      <c r="V90" s="176"/>
      <c r="W90" s="177"/>
      <c r="X90" s="160"/>
      <c r="Y90" s="161"/>
    </row>
    <row r="91" spans="1:28" s="4" customFormat="1" ht="16.2" thickBot="1" x14ac:dyDescent="0.35">
      <c r="A91" s="111"/>
      <c r="B91" s="112"/>
      <c r="C91" s="113"/>
      <c r="D91" s="114"/>
      <c r="E91" s="115"/>
      <c r="F91" s="115"/>
      <c r="G91" s="116"/>
      <c r="H91" s="114"/>
      <c r="I91" s="115"/>
      <c r="J91" s="115"/>
      <c r="K91" s="151"/>
      <c r="L91" s="152"/>
      <c r="M91" s="152"/>
      <c r="N91" s="152"/>
      <c r="O91" s="152"/>
      <c r="P91" s="153"/>
      <c r="Q91" s="232">
        <f>((D91*H91)+(D91*H91*K91))</f>
        <v>0</v>
      </c>
      <c r="R91" s="233"/>
      <c r="S91" s="233"/>
      <c r="T91" s="233"/>
      <c r="U91" s="233"/>
      <c r="V91" s="233"/>
      <c r="W91" s="234"/>
      <c r="X91" s="213"/>
      <c r="Y91" s="214"/>
      <c r="AB91" s="12"/>
    </row>
    <row r="92" spans="1:28" s="4" customFormat="1" ht="16.2" thickBot="1" x14ac:dyDescent="0.35">
      <c r="A92" s="111"/>
      <c r="B92" s="112"/>
      <c r="C92" s="113"/>
      <c r="D92" s="114"/>
      <c r="E92" s="115"/>
      <c r="F92" s="115"/>
      <c r="G92" s="116"/>
      <c r="H92" s="114"/>
      <c r="I92" s="115"/>
      <c r="J92" s="115"/>
      <c r="K92" s="151"/>
      <c r="L92" s="152"/>
      <c r="M92" s="152"/>
      <c r="N92" s="152"/>
      <c r="O92" s="152"/>
      <c r="P92" s="153"/>
      <c r="Q92" s="232">
        <f t="shared" ref="Q92:Q96" si="5">((D92*H92)+(D92*H92*K92))</f>
        <v>0</v>
      </c>
      <c r="R92" s="233"/>
      <c r="S92" s="233"/>
      <c r="T92" s="233"/>
      <c r="U92" s="233"/>
      <c r="V92" s="233"/>
      <c r="W92" s="234"/>
      <c r="X92" s="213"/>
      <c r="Y92" s="214"/>
    </row>
    <row r="93" spans="1:28" s="6" customFormat="1" ht="15" customHeight="1" thickBot="1" x14ac:dyDescent="0.35">
      <c r="A93" s="111"/>
      <c r="B93" s="112"/>
      <c r="C93" s="113"/>
      <c r="D93" s="114"/>
      <c r="E93" s="115"/>
      <c r="F93" s="115"/>
      <c r="G93" s="116"/>
      <c r="H93" s="114"/>
      <c r="I93" s="115"/>
      <c r="J93" s="115"/>
      <c r="K93" s="151"/>
      <c r="L93" s="152"/>
      <c r="M93" s="152"/>
      <c r="N93" s="152"/>
      <c r="O93" s="152"/>
      <c r="P93" s="153"/>
      <c r="Q93" s="232">
        <f t="shared" si="5"/>
        <v>0</v>
      </c>
      <c r="R93" s="233"/>
      <c r="S93" s="233"/>
      <c r="T93" s="233"/>
      <c r="U93" s="233"/>
      <c r="V93" s="233"/>
      <c r="W93" s="234"/>
      <c r="X93" s="213"/>
      <c r="Y93" s="214"/>
    </row>
    <row r="94" spans="1:28" s="6" customFormat="1" ht="18.75" customHeight="1" thickBot="1" x14ac:dyDescent="0.35">
      <c r="A94" s="111"/>
      <c r="B94" s="112"/>
      <c r="C94" s="113"/>
      <c r="D94" s="114"/>
      <c r="E94" s="115"/>
      <c r="F94" s="115"/>
      <c r="G94" s="116"/>
      <c r="H94" s="114"/>
      <c r="I94" s="115"/>
      <c r="J94" s="115"/>
      <c r="K94" s="151"/>
      <c r="L94" s="152"/>
      <c r="M94" s="152"/>
      <c r="N94" s="152"/>
      <c r="O94" s="152"/>
      <c r="P94" s="153"/>
      <c r="Q94" s="232">
        <f t="shared" si="5"/>
        <v>0</v>
      </c>
      <c r="R94" s="233"/>
      <c r="S94" s="233"/>
      <c r="T94" s="233"/>
      <c r="U94" s="233"/>
      <c r="V94" s="233"/>
      <c r="W94" s="234"/>
      <c r="X94" s="213"/>
      <c r="Y94" s="214"/>
    </row>
    <row r="95" spans="1:28" s="6" customFormat="1" ht="16.2" thickBot="1" x14ac:dyDescent="0.35">
      <c r="A95" s="111"/>
      <c r="B95" s="112"/>
      <c r="C95" s="113"/>
      <c r="D95" s="114"/>
      <c r="E95" s="115"/>
      <c r="F95" s="115"/>
      <c r="G95" s="116"/>
      <c r="H95" s="114"/>
      <c r="I95" s="115"/>
      <c r="J95" s="115"/>
      <c r="K95" s="151"/>
      <c r="L95" s="152"/>
      <c r="M95" s="152"/>
      <c r="N95" s="152"/>
      <c r="O95" s="152"/>
      <c r="P95" s="153"/>
      <c r="Q95" s="232">
        <f t="shared" si="5"/>
        <v>0</v>
      </c>
      <c r="R95" s="233"/>
      <c r="S95" s="233"/>
      <c r="T95" s="233"/>
      <c r="U95" s="233"/>
      <c r="V95" s="233"/>
      <c r="W95" s="234"/>
      <c r="X95" s="213"/>
      <c r="Y95" s="214"/>
    </row>
    <row r="96" spans="1:28" s="6" customFormat="1" ht="16.2" thickBot="1" x14ac:dyDescent="0.35">
      <c r="A96" s="111"/>
      <c r="B96" s="112"/>
      <c r="C96" s="113"/>
      <c r="D96" s="114"/>
      <c r="E96" s="115"/>
      <c r="F96" s="115"/>
      <c r="G96" s="116"/>
      <c r="H96" s="114"/>
      <c r="I96" s="115"/>
      <c r="J96" s="115"/>
      <c r="K96" s="151"/>
      <c r="L96" s="152"/>
      <c r="M96" s="152"/>
      <c r="N96" s="152"/>
      <c r="O96" s="152"/>
      <c r="P96" s="153"/>
      <c r="Q96" s="232">
        <f t="shared" si="5"/>
        <v>0</v>
      </c>
      <c r="R96" s="233"/>
      <c r="S96" s="233"/>
      <c r="T96" s="233"/>
      <c r="U96" s="233"/>
      <c r="V96" s="233"/>
      <c r="W96" s="234"/>
      <c r="X96" s="213"/>
      <c r="Y96" s="214"/>
    </row>
    <row r="97" spans="1:38" s="6" customFormat="1" ht="15.75" customHeight="1" x14ac:dyDescent="0.3">
      <c r="A97" s="235" t="s">
        <v>90</v>
      </c>
      <c r="B97" s="236"/>
      <c r="C97" s="236"/>
      <c r="D97" s="236"/>
      <c r="E97" s="236"/>
      <c r="F97" s="236"/>
      <c r="G97" s="236"/>
      <c r="H97" s="236"/>
      <c r="I97" s="236"/>
      <c r="J97" s="236"/>
      <c r="K97" s="236"/>
      <c r="L97" s="236"/>
      <c r="M97" s="236"/>
      <c r="N97" s="236"/>
      <c r="O97" s="236"/>
      <c r="P97" s="237"/>
      <c r="Q97" s="221" t="s">
        <v>88</v>
      </c>
      <c r="R97" s="270"/>
      <c r="S97" s="270"/>
      <c r="T97" s="270"/>
      <c r="U97" s="270"/>
      <c r="V97" s="270"/>
      <c r="W97" s="222"/>
      <c r="X97" s="221" t="s">
        <v>89</v>
      </c>
      <c r="Y97" s="222"/>
    </row>
    <row r="98" spans="1:38" s="6" customFormat="1" ht="16.2" thickBot="1" x14ac:dyDescent="0.35">
      <c r="A98" s="238"/>
      <c r="B98" s="239"/>
      <c r="C98" s="239"/>
      <c r="D98" s="239"/>
      <c r="E98" s="239"/>
      <c r="F98" s="239"/>
      <c r="G98" s="239"/>
      <c r="H98" s="239"/>
      <c r="I98" s="239"/>
      <c r="J98" s="239"/>
      <c r="K98" s="239"/>
      <c r="L98" s="239"/>
      <c r="M98" s="239"/>
      <c r="N98" s="239"/>
      <c r="O98" s="239"/>
      <c r="P98" s="240"/>
      <c r="Q98" s="273"/>
      <c r="R98" s="274"/>
      <c r="S98" s="274"/>
      <c r="T98" s="274"/>
      <c r="U98" s="274"/>
      <c r="V98" s="274"/>
      <c r="W98" s="275"/>
      <c r="X98" s="223"/>
      <c r="Y98" s="224"/>
    </row>
    <row r="99" spans="1:38" s="6" customFormat="1" ht="15.6" x14ac:dyDescent="0.3">
      <c r="A99" s="238"/>
      <c r="B99" s="239"/>
      <c r="C99" s="239"/>
      <c r="D99" s="239"/>
      <c r="E99" s="239"/>
      <c r="F99" s="239"/>
      <c r="G99" s="239"/>
      <c r="H99" s="239"/>
      <c r="I99" s="239"/>
      <c r="J99" s="239"/>
      <c r="K99" s="239"/>
      <c r="L99" s="239"/>
      <c r="M99" s="239"/>
      <c r="N99" s="239"/>
      <c r="O99" s="239"/>
      <c r="P99" s="240"/>
      <c r="Q99" s="226">
        <f>SUM(Q91:W96)</f>
        <v>0</v>
      </c>
      <c r="R99" s="227"/>
      <c r="S99" s="227"/>
      <c r="T99" s="227"/>
      <c r="U99" s="227"/>
      <c r="V99" s="227"/>
      <c r="W99" s="228"/>
      <c r="X99" s="215">
        <f>SUM(X91:Y96)</f>
        <v>0</v>
      </c>
      <c r="Y99" s="216"/>
    </row>
    <row r="100" spans="1:38" s="6" customFormat="1" ht="15.6" x14ac:dyDescent="0.3">
      <c r="A100" s="238"/>
      <c r="B100" s="239"/>
      <c r="C100" s="239"/>
      <c r="D100" s="239"/>
      <c r="E100" s="239"/>
      <c r="F100" s="239"/>
      <c r="G100" s="239"/>
      <c r="H100" s="239"/>
      <c r="I100" s="239"/>
      <c r="J100" s="239"/>
      <c r="K100" s="239"/>
      <c r="L100" s="239"/>
      <c r="M100" s="239"/>
      <c r="N100" s="239"/>
      <c r="O100" s="239"/>
      <c r="P100" s="240"/>
      <c r="Q100" s="395"/>
      <c r="R100" s="396"/>
      <c r="S100" s="396"/>
      <c r="T100" s="396"/>
      <c r="U100" s="396"/>
      <c r="V100" s="396"/>
      <c r="W100" s="397"/>
      <c r="X100" s="217"/>
      <c r="Y100" s="218"/>
    </row>
    <row r="101" spans="1:38" s="6" customFormat="1" ht="16.2" thickBot="1" x14ac:dyDescent="0.35">
      <c r="A101" s="241"/>
      <c r="B101" s="242"/>
      <c r="C101" s="242"/>
      <c r="D101" s="242"/>
      <c r="E101" s="242"/>
      <c r="F101" s="242"/>
      <c r="G101" s="242"/>
      <c r="H101" s="242"/>
      <c r="I101" s="242"/>
      <c r="J101" s="242"/>
      <c r="K101" s="242"/>
      <c r="L101" s="242"/>
      <c r="M101" s="242"/>
      <c r="N101" s="242"/>
      <c r="O101" s="242"/>
      <c r="P101" s="243"/>
      <c r="Q101" s="229"/>
      <c r="R101" s="230"/>
      <c r="S101" s="230"/>
      <c r="T101" s="230"/>
      <c r="U101" s="230"/>
      <c r="V101" s="230"/>
      <c r="W101" s="231"/>
      <c r="X101" s="219"/>
      <c r="Y101" s="220"/>
    </row>
    <row r="102" spans="1:38" s="6" customFormat="1" ht="15.6" x14ac:dyDescent="0.3">
      <c r="A102" s="235" t="s">
        <v>91</v>
      </c>
      <c r="B102" s="236"/>
      <c r="C102" s="236"/>
      <c r="D102" s="236"/>
      <c r="E102" s="236"/>
      <c r="F102" s="236"/>
      <c r="G102" s="236"/>
      <c r="H102" s="236"/>
      <c r="I102" s="236"/>
      <c r="J102" s="236"/>
      <c r="K102" s="236"/>
      <c r="L102" s="236"/>
      <c r="M102" s="236"/>
      <c r="N102" s="236"/>
      <c r="O102" s="236"/>
      <c r="P102" s="237"/>
      <c r="Q102" s="221" t="s">
        <v>92</v>
      </c>
      <c r="R102" s="270"/>
      <c r="S102" s="270"/>
      <c r="T102" s="270"/>
      <c r="U102" s="270"/>
      <c r="V102" s="270"/>
      <c r="W102" s="222"/>
      <c r="X102" s="221" t="s">
        <v>93</v>
      </c>
      <c r="Y102" s="222"/>
    </row>
    <row r="103" spans="1:38" s="6" customFormat="1" ht="16.2" thickBot="1" x14ac:dyDescent="0.35">
      <c r="A103" s="238"/>
      <c r="B103" s="239"/>
      <c r="C103" s="239"/>
      <c r="D103" s="239"/>
      <c r="E103" s="239"/>
      <c r="F103" s="239"/>
      <c r="G103" s="239"/>
      <c r="H103" s="239"/>
      <c r="I103" s="239"/>
      <c r="J103" s="239"/>
      <c r="K103" s="239"/>
      <c r="L103" s="239"/>
      <c r="M103" s="239"/>
      <c r="N103" s="239"/>
      <c r="O103" s="239"/>
      <c r="P103" s="240"/>
      <c r="Q103" s="273"/>
      <c r="R103" s="274"/>
      <c r="S103" s="274"/>
      <c r="T103" s="274"/>
      <c r="U103" s="274"/>
      <c r="V103" s="274"/>
      <c r="W103" s="275"/>
      <c r="X103" s="223"/>
      <c r="Y103" s="224"/>
    </row>
    <row r="104" spans="1:38" s="6" customFormat="1" ht="15.6" x14ac:dyDescent="0.3">
      <c r="A104" s="238"/>
      <c r="B104" s="239"/>
      <c r="C104" s="239"/>
      <c r="D104" s="239"/>
      <c r="E104" s="239"/>
      <c r="F104" s="239"/>
      <c r="G104" s="239"/>
      <c r="H104" s="239"/>
      <c r="I104" s="239"/>
      <c r="J104" s="239"/>
      <c r="K104" s="239"/>
      <c r="L104" s="239"/>
      <c r="M104" s="239"/>
      <c r="N104" s="239"/>
      <c r="O104" s="239"/>
      <c r="P104" s="240"/>
      <c r="Q104" s="226">
        <f>SUM(I34:M43)</f>
        <v>0</v>
      </c>
      <c r="R104" s="227"/>
      <c r="S104" s="227"/>
      <c r="T104" s="227"/>
      <c r="U104" s="227"/>
      <c r="V104" s="227"/>
      <c r="W104" s="228"/>
      <c r="X104" s="393">
        <f>SUM(S34:X43)</f>
        <v>0</v>
      </c>
      <c r="Y104" s="394"/>
    </row>
    <row r="105" spans="1:38" s="6" customFormat="1" ht="15" customHeight="1" thickBot="1" x14ac:dyDescent="0.35">
      <c r="A105" s="241"/>
      <c r="B105" s="242"/>
      <c r="C105" s="242"/>
      <c r="D105" s="242"/>
      <c r="E105" s="242"/>
      <c r="F105" s="242"/>
      <c r="G105" s="242"/>
      <c r="H105" s="242"/>
      <c r="I105" s="242"/>
      <c r="J105" s="242"/>
      <c r="K105" s="242"/>
      <c r="L105" s="242"/>
      <c r="M105" s="242"/>
      <c r="N105" s="242"/>
      <c r="O105" s="242"/>
      <c r="P105" s="243"/>
      <c r="Q105" s="229"/>
      <c r="R105" s="230"/>
      <c r="S105" s="230"/>
      <c r="T105" s="230"/>
      <c r="U105" s="230"/>
      <c r="V105" s="230"/>
      <c r="W105" s="231"/>
      <c r="X105" s="229"/>
      <c r="Y105" s="231"/>
    </row>
    <row r="106" spans="1:38" s="6" customFormat="1" ht="16.2" thickBot="1" x14ac:dyDescent="0.35">
      <c r="A106" s="385"/>
      <c r="B106" s="386"/>
      <c r="C106" s="386"/>
      <c r="D106" s="386"/>
      <c r="E106" s="386"/>
      <c r="F106" s="386"/>
      <c r="G106" s="386"/>
      <c r="H106" s="386"/>
      <c r="I106" s="386"/>
      <c r="J106" s="386"/>
      <c r="K106" s="386"/>
      <c r="L106" s="386"/>
      <c r="M106" s="386"/>
      <c r="N106" s="386"/>
      <c r="O106" s="386"/>
      <c r="P106" s="386"/>
      <c r="Q106" s="386"/>
      <c r="R106" s="386"/>
      <c r="S106" s="386"/>
      <c r="T106" s="386"/>
      <c r="U106" s="386"/>
      <c r="V106" s="386"/>
      <c r="W106" s="386"/>
      <c r="X106" s="386"/>
      <c r="Y106" s="387"/>
      <c r="Z106" s="8"/>
      <c r="AA106" s="9"/>
      <c r="AB106" s="9"/>
      <c r="AC106" s="9"/>
      <c r="AD106" s="9"/>
      <c r="AE106" s="9"/>
      <c r="AF106" s="9"/>
      <c r="AG106" s="9"/>
      <c r="AH106" s="9"/>
      <c r="AI106" s="9"/>
      <c r="AJ106" s="9"/>
      <c r="AK106" s="9"/>
      <c r="AL106" s="9"/>
    </row>
    <row r="107" spans="1:38" s="7" customFormat="1" ht="32.25" customHeight="1" thickBot="1" x14ac:dyDescent="0.35">
      <c r="A107" s="235" t="s">
        <v>94</v>
      </c>
      <c r="B107" s="236"/>
      <c r="C107" s="236"/>
      <c r="D107" s="236"/>
      <c r="E107" s="236"/>
      <c r="F107" s="236"/>
      <c r="G107" s="236"/>
      <c r="H107" s="236"/>
      <c r="I107" s="236"/>
      <c r="J107" s="236"/>
      <c r="K107" s="236"/>
      <c r="L107" s="236"/>
      <c r="M107" s="236"/>
      <c r="N107" s="236"/>
      <c r="O107" s="236"/>
      <c r="P107" s="237"/>
      <c r="Q107" s="122" t="s">
        <v>95</v>
      </c>
      <c r="R107" s="123"/>
      <c r="S107" s="123"/>
      <c r="T107" s="123"/>
      <c r="U107" s="123"/>
      <c r="V107" s="123"/>
      <c r="W107" s="225"/>
      <c r="X107" s="391" t="s">
        <v>96</v>
      </c>
      <c r="Y107" s="392"/>
      <c r="Z107" s="8"/>
      <c r="AA107" s="9"/>
      <c r="AB107" s="9"/>
      <c r="AC107" s="9"/>
      <c r="AD107" s="9"/>
      <c r="AE107" s="9"/>
      <c r="AF107" s="9"/>
      <c r="AG107" s="9"/>
      <c r="AH107" s="9"/>
      <c r="AI107" s="9"/>
      <c r="AJ107" s="9"/>
      <c r="AK107" s="9"/>
      <c r="AL107" s="9"/>
    </row>
    <row r="108" spans="1:38" s="7" customFormat="1" ht="20.25" customHeight="1" x14ac:dyDescent="0.3">
      <c r="A108" s="238"/>
      <c r="B108" s="239"/>
      <c r="C108" s="239"/>
      <c r="D108" s="239"/>
      <c r="E108" s="239"/>
      <c r="F108" s="239"/>
      <c r="G108" s="239"/>
      <c r="H108" s="239"/>
      <c r="I108" s="239"/>
      <c r="J108" s="239"/>
      <c r="K108" s="239"/>
      <c r="L108" s="239"/>
      <c r="M108" s="239"/>
      <c r="N108" s="239"/>
      <c r="O108" s="239"/>
      <c r="P108" s="240"/>
      <c r="Q108" s="306">
        <f>SUM(Q87+Q99+Q104)</f>
        <v>0</v>
      </c>
      <c r="R108" s="307"/>
      <c r="S108" s="307"/>
      <c r="T108" s="307"/>
      <c r="U108" s="307"/>
      <c r="V108" s="307"/>
      <c r="W108" s="308"/>
      <c r="X108" s="334">
        <f>SUM(X87+X99+X104)</f>
        <v>0</v>
      </c>
      <c r="Y108" s="335"/>
      <c r="Z108" s="8"/>
      <c r="AA108" s="9"/>
      <c r="AB108" s="9"/>
      <c r="AC108" s="9"/>
      <c r="AD108" s="9"/>
      <c r="AE108" s="9"/>
      <c r="AF108" s="9"/>
      <c r="AG108" s="9"/>
      <c r="AH108" s="9"/>
      <c r="AI108" s="9"/>
      <c r="AJ108" s="9"/>
      <c r="AK108" s="9"/>
      <c r="AL108" s="9"/>
    </row>
    <row r="109" spans="1:38" s="7" customFormat="1" ht="16.2" thickBot="1" x14ac:dyDescent="0.35">
      <c r="A109" s="388"/>
      <c r="B109" s="389"/>
      <c r="C109" s="389"/>
      <c r="D109" s="389"/>
      <c r="E109" s="389"/>
      <c r="F109" s="389"/>
      <c r="G109" s="389"/>
      <c r="H109" s="389"/>
      <c r="I109" s="389"/>
      <c r="J109" s="389"/>
      <c r="K109" s="389"/>
      <c r="L109" s="389"/>
      <c r="M109" s="389"/>
      <c r="N109" s="389"/>
      <c r="O109" s="389"/>
      <c r="P109" s="390"/>
      <c r="Q109" s="309"/>
      <c r="R109" s="310"/>
      <c r="S109" s="310"/>
      <c r="T109" s="310"/>
      <c r="U109" s="310"/>
      <c r="V109" s="310"/>
      <c r="W109" s="311"/>
      <c r="X109" s="309"/>
      <c r="Y109" s="311"/>
      <c r="Z109" s="8"/>
      <c r="AA109" s="9"/>
      <c r="AB109" s="9"/>
      <c r="AC109" s="9"/>
      <c r="AD109" s="9"/>
      <c r="AE109" s="9"/>
      <c r="AF109" s="9"/>
      <c r="AG109" s="9"/>
      <c r="AH109" s="9"/>
      <c r="AI109" s="9"/>
      <c r="AJ109" s="9"/>
      <c r="AK109" s="9"/>
      <c r="AL109" s="9"/>
    </row>
    <row r="110" spans="1:38" s="4" customFormat="1" ht="16.5" customHeight="1" thickBot="1" x14ac:dyDescent="0.35">
      <c r="A110" s="322" t="s">
        <v>106</v>
      </c>
      <c r="B110" s="323"/>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4"/>
    </row>
    <row r="111" spans="1:38" s="4" customFormat="1" ht="32.25" customHeight="1" thickBot="1" x14ac:dyDescent="0.35">
      <c r="A111" s="325" t="s">
        <v>97</v>
      </c>
      <c r="B111" s="326"/>
      <c r="C111" s="326"/>
      <c r="D111" s="326"/>
      <c r="E111" s="326"/>
      <c r="F111" s="327"/>
      <c r="G111" s="328"/>
      <c r="H111" s="329"/>
      <c r="I111" s="329"/>
      <c r="J111" s="329"/>
      <c r="K111" s="329"/>
      <c r="L111" s="329"/>
      <c r="M111" s="330"/>
      <c r="N111" s="122" t="s">
        <v>98</v>
      </c>
      <c r="O111" s="123"/>
      <c r="P111" s="123"/>
      <c r="Q111" s="225"/>
      <c r="R111" s="336"/>
      <c r="S111" s="337"/>
      <c r="T111" s="337"/>
      <c r="U111" s="337"/>
      <c r="V111" s="337"/>
      <c r="W111" s="337"/>
      <c r="X111" s="337"/>
      <c r="Y111" s="338"/>
    </row>
    <row r="112" spans="1:38" s="4" customFormat="1" ht="38.25" customHeight="1" thickBot="1" x14ac:dyDescent="0.35">
      <c r="A112" s="241" t="s">
        <v>99</v>
      </c>
      <c r="B112" s="242"/>
      <c r="C112" s="242"/>
      <c r="D112" s="242"/>
      <c r="E112" s="242"/>
      <c r="F112" s="243"/>
      <c r="G112" s="331"/>
      <c r="H112" s="332"/>
      <c r="I112" s="332"/>
      <c r="J112" s="332"/>
      <c r="K112" s="332"/>
      <c r="L112" s="332"/>
      <c r="M112" s="333"/>
      <c r="N112" s="122" t="s">
        <v>100</v>
      </c>
      <c r="O112" s="123"/>
      <c r="P112" s="123"/>
      <c r="Q112" s="225"/>
      <c r="R112" s="111"/>
      <c r="S112" s="112"/>
      <c r="T112" s="112"/>
      <c r="U112" s="112"/>
      <c r="V112" s="112"/>
      <c r="W112" s="112"/>
      <c r="X112" s="112"/>
      <c r="Y112" s="113"/>
    </row>
    <row r="113" spans="1:26" s="4" customFormat="1" ht="27.75" customHeight="1" x14ac:dyDescent="0.3">
      <c r="A113" s="235" t="s">
        <v>433</v>
      </c>
      <c r="B113" s="236"/>
      <c r="C113" s="236"/>
      <c r="D113" s="236"/>
      <c r="E113" s="236"/>
      <c r="F113" s="237"/>
      <c r="G113" s="314"/>
      <c r="H113" s="315"/>
      <c r="I113" s="315"/>
      <c r="J113" s="315"/>
      <c r="K113" s="315"/>
      <c r="L113" s="315"/>
      <c r="M113" s="315"/>
      <c r="N113" s="315"/>
      <c r="O113" s="315"/>
      <c r="P113" s="315"/>
      <c r="Q113" s="315"/>
      <c r="R113" s="315"/>
      <c r="S113" s="315"/>
      <c r="T113" s="315"/>
      <c r="U113" s="315"/>
      <c r="V113" s="315"/>
      <c r="W113" s="315"/>
      <c r="X113" s="315"/>
      <c r="Y113" s="316"/>
    </row>
    <row r="114" spans="1:26" s="4" customFormat="1" ht="15.75" customHeight="1" x14ac:dyDescent="0.3">
      <c r="A114" s="238"/>
      <c r="B114" s="239"/>
      <c r="C114" s="239"/>
      <c r="D114" s="239"/>
      <c r="E114" s="239"/>
      <c r="F114" s="240"/>
      <c r="G114" s="317"/>
      <c r="H114" s="265"/>
      <c r="I114" s="265"/>
      <c r="J114" s="265"/>
      <c r="K114" s="265"/>
      <c r="L114" s="265"/>
      <c r="M114" s="265"/>
      <c r="N114" s="265"/>
      <c r="O114" s="265"/>
      <c r="P114" s="265"/>
      <c r="Q114" s="265"/>
      <c r="R114" s="265"/>
      <c r="S114" s="265"/>
      <c r="T114" s="265"/>
      <c r="U114" s="265"/>
      <c r="V114" s="265"/>
      <c r="W114" s="265"/>
      <c r="X114" s="265"/>
      <c r="Y114" s="318"/>
    </row>
    <row r="115" spans="1:26" s="4" customFormat="1" ht="15.6" x14ac:dyDescent="0.3">
      <c r="A115" s="238"/>
      <c r="B115" s="239"/>
      <c r="C115" s="239"/>
      <c r="D115" s="239"/>
      <c r="E115" s="239"/>
      <c r="F115" s="240"/>
      <c r="G115" s="317"/>
      <c r="H115" s="265"/>
      <c r="I115" s="265"/>
      <c r="J115" s="265"/>
      <c r="K115" s="265"/>
      <c r="L115" s="265"/>
      <c r="M115" s="265"/>
      <c r="N115" s="265"/>
      <c r="O115" s="265"/>
      <c r="P115" s="265"/>
      <c r="Q115" s="265"/>
      <c r="R115" s="265"/>
      <c r="S115" s="265"/>
      <c r="T115" s="265"/>
      <c r="U115" s="265"/>
      <c r="V115" s="265"/>
      <c r="W115" s="265"/>
      <c r="X115" s="265"/>
      <c r="Y115" s="318"/>
    </row>
    <row r="116" spans="1:26" s="4" customFormat="1" ht="16.2" thickBot="1" x14ac:dyDescent="0.35">
      <c r="A116" s="241"/>
      <c r="B116" s="242"/>
      <c r="C116" s="242"/>
      <c r="D116" s="242"/>
      <c r="E116" s="242"/>
      <c r="F116" s="243"/>
      <c r="G116" s="319"/>
      <c r="H116" s="320"/>
      <c r="I116" s="320"/>
      <c r="J116" s="320"/>
      <c r="K116" s="320"/>
      <c r="L116" s="320"/>
      <c r="M116" s="320"/>
      <c r="N116" s="320"/>
      <c r="O116" s="320"/>
      <c r="P116" s="320"/>
      <c r="Q116" s="320"/>
      <c r="R116" s="320"/>
      <c r="S116" s="320"/>
      <c r="T116" s="320"/>
      <c r="U116" s="320"/>
      <c r="V116" s="320"/>
      <c r="W116" s="320"/>
      <c r="X116" s="320"/>
      <c r="Y116" s="321"/>
    </row>
    <row r="117" spans="1:26" s="4" customFormat="1" ht="15" customHeight="1" thickBot="1" x14ac:dyDescent="0.35">
      <c r="A117" s="197" t="s">
        <v>108</v>
      </c>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9"/>
    </row>
    <row r="118" spans="1:26" s="4" customFormat="1" ht="36" customHeight="1" thickBot="1" x14ac:dyDescent="0.35">
      <c r="A118" s="345" t="s">
        <v>292</v>
      </c>
      <c r="B118" s="346"/>
      <c r="C118" s="346"/>
      <c r="D118" s="346"/>
      <c r="E118" s="346"/>
      <c r="F118" s="346"/>
      <c r="G118" s="346"/>
      <c r="H118" s="346"/>
      <c r="I118" s="346"/>
      <c r="J118" s="346"/>
      <c r="K118" s="346"/>
      <c r="L118" s="346"/>
      <c r="M118" s="346"/>
      <c r="N118" s="346"/>
      <c r="O118" s="346"/>
      <c r="P118" s="346"/>
      <c r="Q118" s="346"/>
      <c r="R118" s="346"/>
      <c r="S118" s="346"/>
      <c r="T118" s="346"/>
      <c r="U118" s="346"/>
      <c r="V118" s="346"/>
      <c r="W118" s="346"/>
      <c r="X118" s="346"/>
      <c r="Y118" s="347"/>
    </row>
    <row r="119" spans="1:26" s="4" customFormat="1" ht="15" customHeight="1" x14ac:dyDescent="0.3">
      <c r="A119" s="221" t="s">
        <v>319</v>
      </c>
      <c r="B119" s="270"/>
      <c r="C119" s="270"/>
      <c r="D119" s="270"/>
      <c r="E119" s="270"/>
      <c r="F119" s="222"/>
      <c r="G119" s="314"/>
      <c r="H119" s="315"/>
      <c r="I119" s="315"/>
      <c r="J119" s="315"/>
      <c r="K119" s="315"/>
      <c r="L119" s="315"/>
      <c r="M119" s="316"/>
      <c r="N119" s="221" t="s">
        <v>102</v>
      </c>
      <c r="O119" s="270"/>
      <c r="P119" s="270"/>
      <c r="Q119" s="270"/>
      <c r="R119" s="222"/>
      <c r="S119" s="315"/>
      <c r="T119" s="315"/>
      <c r="U119" s="315"/>
      <c r="V119" s="315"/>
      <c r="W119" s="315"/>
      <c r="X119" s="315"/>
      <c r="Y119" s="316"/>
    </row>
    <row r="120" spans="1:26" s="4" customFormat="1" ht="15" customHeight="1" thickBot="1" x14ac:dyDescent="0.35">
      <c r="A120" s="273"/>
      <c r="B120" s="274"/>
      <c r="C120" s="274"/>
      <c r="D120" s="274"/>
      <c r="E120" s="274"/>
      <c r="F120" s="275"/>
      <c r="G120" s="319"/>
      <c r="H120" s="320"/>
      <c r="I120" s="320"/>
      <c r="J120" s="320"/>
      <c r="K120" s="320"/>
      <c r="L120" s="320"/>
      <c r="M120" s="321"/>
      <c r="N120" s="273"/>
      <c r="O120" s="274"/>
      <c r="P120" s="274"/>
      <c r="Q120" s="274"/>
      <c r="R120" s="275"/>
      <c r="S120" s="320"/>
      <c r="T120" s="320"/>
      <c r="U120" s="320"/>
      <c r="V120" s="320"/>
      <c r="W120" s="320"/>
      <c r="X120" s="320"/>
      <c r="Y120" s="321"/>
      <c r="Z120" s="10"/>
    </row>
    <row r="121" spans="1:26" s="4" customFormat="1" ht="15" customHeight="1" thickBot="1" x14ac:dyDescent="0.35">
      <c r="A121" s="197" t="s">
        <v>313</v>
      </c>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9"/>
      <c r="Z121" s="10"/>
    </row>
    <row r="122" spans="1:26" s="4" customFormat="1" ht="65.25" customHeight="1" x14ac:dyDescent="0.3">
      <c r="A122" s="342" t="s">
        <v>314</v>
      </c>
      <c r="B122" s="343"/>
      <c r="C122" s="343"/>
      <c r="D122" s="343"/>
      <c r="E122" s="343"/>
      <c r="F122" s="343"/>
      <c r="G122" s="343"/>
      <c r="H122" s="343"/>
      <c r="I122" s="343"/>
      <c r="J122" s="343"/>
      <c r="K122" s="343"/>
      <c r="L122" s="343"/>
      <c r="M122" s="343"/>
      <c r="N122" s="343"/>
      <c r="O122" s="343"/>
      <c r="P122" s="343"/>
      <c r="Q122" s="343"/>
      <c r="R122" s="343"/>
      <c r="S122" s="343"/>
      <c r="T122" s="343"/>
      <c r="U122" s="343"/>
      <c r="V122" s="343"/>
      <c r="W122" s="343"/>
      <c r="X122" s="343"/>
      <c r="Y122" s="344"/>
      <c r="Z122" s="10"/>
    </row>
    <row r="123" spans="1:26" s="4" customFormat="1" ht="19.5" customHeight="1" x14ac:dyDescent="0.3">
      <c r="A123" s="339" t="s">
        <v>103</v>
      </c>
      <c r="B123" s="340"/>
      <c r="C123" s="340"/>
      <c r="D123" s="340"/>
      <c r="E123" s="340"/>
      <c r="F123" s="340"/>
      <c r="G123" s="340"/>
      <c r="H123" s="340"/>
      <c r="I123" s="340"/>
      <c r="J123" s="340"/>
      <c r="K123" s="340"/>
      <c r="L123" s="340"/>
      <c r="M123" s="340"/>
      <c r="N123" s="340"/>
      <c r="O123" s="340"/>
      <c r="P123" s="340"/>
      <c r="Q123" s="340"/>
      <c r="R123" s="340"/>
      <c r="S123" s="340"/>
      <c r="T123" s="340"/>
      <c r="U123" s="340"/>
      <c r="V123" s="340"/>
      <c r="W123" s="340"/>
      <c r="X123" s="340"/>
      <c r="Y123" s="341"/>
      <c r="Z123" s="10"/>
    </row>
    <row r="124" spans="1:26" s="4" customFormat="1" ht="15.75" customHeight="1" x14ac:dyDescent="0.3">
      <c r="A124" s="339" t="s">
        <v>366</v>
      </c>
      <c r="B124" s="340"/>
      <c r="C124" s="340"/>
      <c r="D124" s="340"/>
      <c r="E124" s="340"/>
      <c r="F124" s="340"/>
      <c r="G124" s="340"/>
      <c r="H124" s="340"/>
      <c r="I124" s="340"/>
      <c r="J124" s="340"/>
      <c r="K124" s="340"/>
      <c r="L124" s="340"/>
      <c r="M124" s="340"/>
      <c r="N124" s="340"/>
      <c r="O124" s="340"/>
      <c r="P124" s="340"/>
      <c r="Q124" s="340"/>
      <c r="R124" s="340"/>
      <c r="S124" s="340"/>
      <c r="T124" s="340"/>
      <c r="U124" s="340"/>
      <c r="V124" s="340"/>
      <c r="W124" s="340"/>
      <c r="X124" s="340"/>
      <c r="Y124" s="341"/>
      <c r="Z124" s="10"/>
    </row>
    <row r="125" spans="1:26" s="4" customFormat="1" ht="15.75" customHeight="1" x14ac:dyDescent="0.3">
      <c r="A125" s="339" t="s">
        <v>104</v>
      </c>
      <c r="B125" s="340"/>
      <c r="C125" s="340"/>
      <c r="D125" s="340"/>
      <c r="E125" s="340"/>
      <c r="F125" s="340"/>
      <c r="G125" s="340"/>
      <c r="H125" s="340"/>
      <c r="I125" s="340"/>
      <c r="J125" s="340"/>
      <c r="K125" s="340"/>
      <c r="L125" s="340"/>
      <c r="M125" s="340"/>
      <c r="N125" s="340"/>
      <c r="O125" s="340"/>
      <c r="P125" s="340"/>
      <c r="Q125" s="340"/>
      <c r="R125" s="340"/>
      <c r="S125" s="340"/>
      <c r="T125" s="340"/>
      <c r="U125" s="340"/>
      <c r="V125" s="340"/>
      <c r="W125" s="340"/>
      <c r="X125" s="340"/>
      <c r="Y125" s="341"/>
      <c r="Z125" s="10"/>
    </row>
    <row r="126" spans="1:26" ht="15" customHeight="1" x14ac:dyDescent="0.3">
      <c r="A126" s="339" t="s">
        <v>105</v>
      </c>
      <c r="B126" s="340"/>
      <c r="C126" s="340"/>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1"/>
      <c r="Z126" s="10"/>
    </row>
    <row r="127" spans="1:26" ht="14.25" customHeight="1" x14ac:dyDescent="0.3">
      <c r="A127" s="339" t="s">
        <v>427</v>
      </c>
      <c r="B127" s="340"/>
      <c r="C127" s="340"/>
      <c r="D127" s="340"/>
      <c r="E127" s="340"/>
      <c r="F127" s="340"/>
      <c r="G127" s="340"/>
      <c r="H127" s="340"/>
      <c r="I127" s="340"/>
      <c r="J127" s="340"/>
      <c r="K127" s="340"/>
      <c r="L127" s="340"/>
      <c r="M127" s="340"/>
      <c r="N127" s="340"/>
      <c r="O127" s="340"/>
      <c r="P127" s="340"/>
      <c r="Q127" s="340"/>
      <c r="R127" s="340"/>
      <c r="S127" s="340"/>
      <c r="T127" s="340"/>
      <c r="U127" s="340"/>
      <c r="V127" s="340"/>
      <c r="W127" s="340"/>
      <c r="X127" s="340"/>
      <c r="Y127" s="341"/>
      <c r="Z127" s="10"/>
    </row>
    <row r="128" spans="1:26" ht="15.75" customHeight="1" x14ac:dyDescent="0.3">
      <c r="A128" s="382" t="s">
        <v>308</v>
      </c>
      <c r="B128" s="383"/>
      <c r="C128" s="383"/>
      <c r="D128" s="383"/>
      <c r="E128" s="383"/>
      <c r="F128" s="383"/>
      <c r="G128" s="383"/>
      <c r="H128" s="383"/>
      <c r="I128" s="383"/>
      <c r="J128" s="383"/>
      <c r="K128" s="383"/>
      <c r="L128" s="383"/>
      <c r="M128" s="383"/>
      <c r="N128" s="383"/>
      <c r="O128" s="383"/>
      <c r="P128" s="383"/>
      <c r="Q128" s="383"/>
      <c r="R128" s="383"/>
      <c r="S128" s="383"/>
      <c r="T128" s="383"/>
      <c r="U128" s="383"/>
      <c r="V128" s="383"/>
      <c r="W128" s="383"/>
      <c r="X128" s="383"/>
      <c r="Y128" s="384"/>
      <c r="Z128" s="10"/>
    </row>
    <row r="129" spans="1:25" ht="43.5" customHeight="1" x14ac:dyDescent="0.3">
      <c r="A129" s="383"/>
      <c r="B129" s="383"/>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4"/>
    </row>
    <row r="130" spans="1:25" ht="41.25" customHeight="1" x14ac:dyDescent="0.3">
      <c r="A130" s="376" t="s">
        <v>431</v>
      </c>
      <c r="B130" s="377"/>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8"/>
    </row>
    <row r="131" spans="1:25" ht="14.25" customHeight="1" thickBot="1" x14ac:dyDescent="0.35">
      <c r="A131" s="379"/>
      <c r="B131" s="380"/>
      <c r="C131" s="380"/>
      <c r="D131" s="380"/>
      <c r="E131" s="380"/>
      <c r="F131" s="380"/>
      <c r="G131" s="380"/>
      <c r="H131" s="380"/>
      <c r="I131" s="380"/>
      <c r="J131" s="380"/>
      <c r="K131" s="380"/>
      <c r="L131" s="380"/>
      <c r="M131" s="380"/>
      <c r="N131" s="380"/>
      <c r="O131" s="380"/>
      <c r="P131" s="380"/>
      <c r="Q131" s="380"/>
      <c r="R131" s="380"/>
      <c r="S131" s="380"/>
      <c r="T131" s="380"/>
      <c r="U131" s="380"/>
      <c r="V131" s="380"/>
      <c r="W131" s="380"/>
      <c r="X131" s="380"/>
      <c r="Y131" s="381"/>
    </row>
    <row r="132" spans="1:25" x14ac:dyDescent="0.3">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row>
    <row r="133" spans="1:25" x14ac:dyDescent="0.3">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row>
    <row r="134" spans="1:25" x14ac:dyDescent="0.3">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row>
    <row r="135" spans="1:25" x14ac:dyDescent="0.3">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x14ac:dyDescent="0.3">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x14ac:dyDescent="0.3">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x14ac:dyDescent="0.3">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x14ac:dyDescent="0.3">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x14ac:dyDescent="0.3">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x14ac:dyDescent="0.3">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x14ac:dyDescent="0.3">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x14ac:dyDescent="0.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sheetData>
  <sheetProtection algorithmName="SHA-512" hashValue="G1kQERqEIif16NwblzNvhjLmx81bahsPKGM/TmaIEmCYvRuyZBLCoJkWaqp0au298NMLNwC/EtXymfN5Rdgwxg==" saltValue="Mc8BYjl7fxs76cGyhb3XLg==" spinCount="100000" sheet="1" formatCells="0" selectLockedCells="1"/>
  <dataConsolidate/>
  <customSheetViews>
    <customSheetView guid="{AAC4A88F-8399-449A-86C8-7E4AC0BBEFB7}" showPageBreaks="1" fitToPage="1" printArea="1" hiddenColumns="1">
      <selection activeCell="AD74" sqref="AD74"/>
      <pageMargins left="0" right="0" top="0.75" bottom="0.75" header="0.3" footer="0.3"/>
      <printOptions horizontalCentered="1" verticalCentered="1"/>
      <pageSetup scale="64" fitToHeight="0" orientation="portrait" verticalDpi="90" r:id="rId1"/>
    </customSheetView>
  </customSheetViews>
  <mergeCells count="397">
    <mergeCell ref="X102:Y103"/>
    <mergeCell ref="Q97:W98"/>
    <mergeCell ref="Q99:W101"/>
    <mergeCell ref="A30:D30"/>
    <mergeCell ref="F30:N30"/>
    <mergeCell ref="O30:Y30"/>
    <mergeCell ref="A21:D21"/>
    <mergeCell ref="F21:I21"/>
    <mergeCell ref="A22:D22"/>
    <mergeCell ref="F22:I22"/>
    <mergeCell ref="A23:D24"/>
    <mergeCell ref="E23:I24"/>
    <mergeCell ref="J21:Y21"/>
    <mergeCell ref="Q22:Y22"/>
    <mergeCell ref="J22:P22"/>
    <mergeCell ref="J23:P23"/>
    <mergeCell ref="J24:P24"/>
    <mergeCell ref="Q24:Y24"/>
    <mergeCell ref="Q23:Y23"/>
    <mergeCell ref="O27:Q27"/>
    <mergeCell ref="R27:Y27"/>
    <mergeCell ref="A72:C72"/>
    <mergeCell ref="D72:G72"/>
    <mergeCell ref="H72:L72"/>
    <mergeCell ref="A130:Y130"/>
    <mergeCell ref="A131:Y131"/>
    <mergeCell ref="A128:Y129"/>
    <mergeCell ref="A77:C77"/>
    <mergeCell ref="D77:G77"/>
    <mergeCell ref="H77:L77"/>
    <mergeCell ref="A106:Y106"/>
    <mergeCell ref="A107:P109"/>
    <mergeCell ref="Q107:W107"/>
    <mergeCell ref="X107:Y107"/>
    <mergeCell ref="M77:P77"/>
    <mergeCell ref="Q77:W77"/>
    <mergeCell ref="X84:Y84"/>
    <mergeCell ref="A85:C85"/>
    <mergeCell ref="D85:G85"/>
    <mergeCell ref="H85:L85"/>
    <mergeCell ref="M85:P85"/>
    <mergeCell ref="Q85:W85"/>
    <mergeCell ref="A95:C95"/>
    <mergeCell ref="X96:Y96"/>
    <mergeCell ref="X104:Y105"/>
    <mergeCell ref="A102:P105"/>
    <mergeCell ref="Q102:W103"/>
    <mergeCell ref="Q104:W105"/>
    <mergeCell ref="H76:L76"/>
    <mergeCell ref="M76:P76"/>
    <mergeCell ref="A75:C75"/>
    <mergeCell ref="D75:G75"/>
    <mergeCell ref="H75:L75"/>
    <mergeCell ref="M75:P75"/>
    <mergeCell ref="A83:C83"/>
    <mergeCell ref="D83:G83"/>
    <mergeCell ref="A81:C81"/>
    <mergeCell ref="D81:G81"/>
    <mergeCell ref="H81:L81"/>
    <mergeCell ref="K91:P91"/>
    <mergeCell ref="Q96:W96"/>
    <mergeCell ref="D89:G90"/>
    <mergeCell ref="A94:C94"/>
    <mergeCell ref="D94:G94"/>
    <mergeCell ref="H94:J94"/>
    <mergeCell ref="Q93:W93"/>
    <mergeCell ref="D91:G91"/>
    <mergeCell ref="M84:P84"/>
    <mergeCell ref="Q84:W84"/>
    <mergeCell ref="A89:C90"/>
    <mergeCell ref="D95:G95"/>
    <mergeCell ref="H95:J95"/>
    <mergeCell ref="M72:P72"/>
    <mergeCell ref="Q72:W72"/>
    <mergeCell ref="X72:Y72"/>
    <mergeCell ref="A78:C79"/>
    <mergeCell ref="A80:C80"/>
    <mergeCell ref="D80:G80"/>
    <mergeCell ref="Q80:W80"/>
    <mergeCell ref="M74:P74"/>
    <mergeCell ref="D78:G79"/>
    <mergeCell ref="Q76:W76"/>
    <mergeCell ref="Q75:W75"/>
    <mergeCell ref="X74:Y74"/>
    <mergeCell ref="X80:Y80"/>
    <mergeCell ref="X78:Y79"/>
    <mergeCell ref="X73:Y73"/>
    <mergeCell ref="Q73:W73"/>
    <mergeCell ref="H74:L74"/>
    <mergeCell ref="Q74:W74"/>
    <mergeCell ref="A73:C73"/>
    <mergeCell ref="D73:G73"/>
    <mergeCell ref="H73:L73"/>
    <mergeCell ref="M73:P73"/>
    <mergeCell ref="A76:C76"/>
    <mergeCell ref="D76:G76"/>
    <mergeCell ref="A4:Y4"/>
    <mergeCell ref="A5:Y5"/>
    <mergeCell ref="A6:Y6"/>
    <mergeCell ref="A7:Y7"/>
    <mergeCell ref="A86:P88"/>
    <mergeCell ref="H78:L79"/>
    <mergeCell ref="M78:P79"/>
    <mergeCell ref="Q78:W79"/>
    <mergeCell ref="A82:C82"/>
    <mergeCell ref="D82:G82"/>
    <mergeCell ref="H82:L82"/>
    <mergeCell ref="M82:P82"/>
    <mergeCell ref="Q82:W82"/>
    <mergeCell ref="Q81:W81"/>
    <mergeCell ref="Q70:W71"/>
    <mergeCell ref="A74:C74"/>
    <mergeCell ref="D74:G74"/>
    <mergeCell ref="X85:Y85"/>
    <mergeCell ref="A84:C84"/>
    <mergeCell ref="D84:G84"/>
    <mergeCell ref="H84:L84"/>
    <mergeCell ref="A9:Y9"/>
    <mergeCell ref="H62:L63"/>
    <mergeCell ref="A70:C71"/>
    <mergeCell ref="AA25:AH25"/>
    <mergeCell ref="M62:P63"/>
    <mergeCell ref="A28:E28"/>
    <mergeCell ref="F28:N28"/>
    <mergeCell ref="O28:Q28"/>
    <mergeCell ref="R28:Y28"/>
    <mergeCell ref="A29:E29"/>
    <mergeCell ref="I35:M35"/>
    <mergeCell ref="N35:R35"/>
    <mergeCell ref="S35:X35"/>
    <mergeCell ref="B36:F36"/>
    <mergeCell ref="G36:H36"/>
    <mergeCell ref="I36:M36"/>
    <mergeCell ref="N36:R36"/>
    <mergeCell ref="S36:X36"/>
    <mergeCell ref="B37:F37"/>
    <mergeCell ref="G37:H37"/>
    <mergeCell ref="I37:M37"/>
    <mergeCell ref="X62:X63"/>
    <mergeCell ref="Y62:Y63"/>
    <mergeCell ref="B34:F34"/>
    <mergeCell ref="G34:H34"/>
    <mergeCell ref="I34:M34"/>
    <mergeCell ref="N34:R34"/>
    <mergeCell ref="S34:X34"/>
    <mergeCell ref="B35:F35"/>
    <mergeCell ref="G35:H35"/>
    <mergeCell ref="A62:C63"/>
    <mergeCell ref="D62:G63"/>
    <mergeCell ref="F29:N29"/>
    <mergeCell ref="O29:Q29"/>
    <mergeCell ref="A31:Y31"/>
    <mergeCell ref="A32:A33"/>
    <mergeCell ref="B32:F33"/>
    <mergeCell ref="G32:H33"/>
    <mergeCell ref="I32:M33"/>
    <mergeCell ref="N32:R33"/>
    <mergeCell ref="S32:X33"/>
    <mergeCell ref="Y32:Y33"/>
    <mergeCell ref="B39:F39"/>
    <mergeCell ref="B40:F40"/>
    <mergeCell ref="A46:F46"/>
    <mergeCell ref="A47:F47"/>
    <mergeCell ref="L47:Y47"/>
    <mergeCell ref="A48:F48"/>
    <mergeCell ref="G48:K48"/>
    <mergeCell ref="A49:F49"/>
    <mergeCell ref="A50:F50"/>
    <mergeCell ref="A127:Y127"/>
    <mergeCell ref="A121:Y121"/>
    <mergeCell ref="A122:Y122"/>
    <mergeCell ref="A123:Y123"/>
    <mergeCell ref="A124:Y124"/>
    <mergeCell ref="A125:Y125"/>
    <mergeCell ref="A126:Y126"/>
    <mergeCell ref="A117:Y117"/>
    <mergeCell ref="A119:F120"/>
    <mergeCell ref="G119:M120"/>
    <mergeCell ref="N119:R120"/>
    <mergeCell ref="S119:Y120"/>
    <mergeCell ref="A118:Y118"/>
    <mergeCell ref="Q108:W109"/>
    <mergeCell ref="X87:Y88"/>
    <mergeCell ref="G113:Y116"/>
    <mergeCell ref="A110:Y110"/>
    <mergeCell ref="A111:F111"/>
    <mergeCell ref="G111:M111"/>
    <mergeCell ref="G112:M112"/>
    <mergeCell ref="Q94:W94"/>
    <mergeCell ref="X94:Y94"/>
    <mergeCell ref="Q91:W91"/>
    <mergeCell ref="Q92:W92"/>
    <mergeCell ref="A93:C93"/>
    <mergeCell ref="A112:F112"/>
    <mergeCell ref="A113:F116"/>
    <mergeCell ref="X108:Y109"/>
    <mergeCell ref="A91:C91"/>
    <mergeCell ref="A92:C92"/>
    <mergeCell ref="D93:G93"/>
    <mergeCell ref="A96:C96"/>
    <mergeCell ref="D96:G96"/>
    <mergeCell ref="H96:J96"/>
    <mergeCell ref="N111:Q111"/>
    <mergeCell ref="N112:Q112"/>
    <mergeCell ref="R111:Y111"/>
    <mergeCell ref="C10:G11"/>
    <mergeCell ref="M10:Y11"/>
    <mergeCell ref="A20:Y20"/>
    <mergeCell ref="V14:Y15"/>
    <mergeCell ref="A14:B15"/>
    <mergeCell ref="C14:G15"/>
    <mergeCell ref="J14:P15"/>
    <mergeCell ref="Q16:S19"/>
    <mergeCell ref="T16:Y19"/>
    <mergeCell ref="A16:B17"/>
    <mergeCell ref="C16:G17"/>
    <mergeCell ref="A18:B19"/>
    <mergeCell ref="C18:G19"/>
    <mergeCell ref="H16:I17"/>
    <mergeCell ref="H18:I19"/>
    <mergeCell ref="J18:P19"/>
    <mergeCell ref="H10:L11"/>
    <mergeCell ref="A10:B11"/>
    <mergeCell ref="J16:P17"/>
    <mergeCell ref="A12:B12"/>
    <mergeCell ref="C12:G12"/>
    <mergeCell ref="X99:Y101"/>
    <mergeCell ref="X97:Y98"/>
    <mergeCell ref="X95:Y95"/>
    <mergeCell ref="X93:Y93"/>
    <mergeCell ref="Q86:W86"/>
    <mergeCell ref="Q87:W88"/>
    <mergeCell ref="H80:L80"/>
    <mergeCell ref="M80:P80"/>
    <mergeCell ref="X86:Y86"/>
    <mergeCell ref="X83:Y83"/>
    <mergeCell ref="X81:Y81"/>
    <mergeCell ref="H89:J90"/>
    <mergeCell ref="M81:P81"/>
    <mergeCell ref="X82:Y82"/>
    <mergeCell ref="Q95:W95"/>
    <mergeCell ref="K89:P90"/>
    <mergeCell ref="Q89:W90"/>
    <mergeCell ref="A97:P101"/>
    <mergeCell ref="H83:L83"/>
    <mergeCell ref="M83:P83"/>
    <mergeCell ref="Q83:W83"/>
    <mergeCell ref="D92:G92"/>
    <mergeCell ref="H91:J91"/>
    <mergeCell ref="H92:J92"/>
    <mergeCell ref="N37:R37"/>
    <mergeCell ref="S37:X37"/>
    <mergeCell ref="S68:W68"/>
    <mergeCell ref="A132:Y134"/>
    <mergeCell ref="A1:Y3"/>
    <mergeCell ref="A8:Y8"/>
    <mergeCell ref="H12:L12"/>
    <mergeCell ref="M12:Y12"/>
    <mergeCell ref="A13:B13"/>
    <mergeCell ref="C13:G13"/>
    <mergeCell ref="H13:L13"/>
    <mergeCell ref="M13:Y13"/>
    <mergeCell ref="R29:Y29"/>
    <mergeCell ref="A25:Y25"/>
    <mergeCell ref="O26:Y26"/>
    <mergeCell ref="X76:Y76"/>
    <mergeCell ref="X75:Y75"/>
    <mergeCell ref="X77:Y77"/>
    <mergeCell ref="H93:J93"/>
    <mergeCell ref="H14:I15"/>
    <mergeCell ref="Q14:U15"/>
    <mergeCell ref="X92:Y92"/>
    <mergeCell ref="X91:Y91"/>
    <mergeCell ref="X89:Y90"/>
    <mergeCell ref="X70:Y71"/>
    <mergeCell ref="G39:H39"/>
    <mergeCell ref="I39:M39"/>
    <mergeCell ref="N39:R39"/>
    <mergeCell ref="S39:X39"/>
    <mergeCell ref="G40:H40"/>
    <mergeCell ref="I40:M40"/>
    <mergeCell ref="N40:R40"/>
    <mergeCell ref="S40:X40"/>
    <mergeCell ref="G46:K46"/>
    <mergeCell ref="L46:Y46"/>
    <mergeCell ref="G47:K47"/>
    <mergeCell ref="L48:Y48"/>
    <mergeCell ref="G49:K49"/>
    <mergeCell ref="L49:Y49"/>
    <mergeCell ref="G50:K50"/>
    <mergeCell ref="L50:Y50"/>
    <mergeCell ref="D64:G64"/>
    <mergeCell ref="A51:F51"/>
    <mergeCell ref="D70:G71"/>
    <mergeCell ref="H70:L71"/>
    <mergeCell ref="M70:P71"/>
    <mergeCell ref="L53:Y53"/>
    <mergeCell ref="A54:F54"/>
    <mergeCell ref="G54:K54"/>
    <mergeCell ref="L54:Y54"/>
    <mergeCell ref="S69:W69"/>
    <mergeCell ref="Q69:R69"/>
    <mergeCell ref="H64:L64"/>
    <mergeCell ref="M64:P64"/>
    <mergeCell ref="H65:L65"/>
    <mergeCell ref="S64:W64"/>
    <mergeCell ref="S65:W65"/>
    <mergeCell ref="S66:W66"/>
    <mergeCell ref="S67:W67"/>
    <mergeCell ref="H68:L68"/>
    <mergeCell ref="M68:P68"/>
    <mergeCell ref="G55:K55"/>
    <mergeCell ref="L55:Y55"/>
    <mergeCell ref="S38:X38"/>
    <mergeCell ref="S42:X42"/>
    <mergeCell ref="A44:F45"/>
    <mergeCell ref="G44:K45"/>
    <mergeCell ref="L44:Y45"/>
    <mergeCell ref="B43:F43"/>
    <mergeCell ref="G43:H43"/>
    <mergeCell ref="I43:M43"/>
    <mergeCell ref="N43:R43"/>
    <mergeCell ref="S43:X43"/>
    <mergeCell ref="B41:F41"/>
    <mergeCell ref="G41:H41"/>
    <mergeCell ref="I41:M41"/>
    <mergeCell ref="N41:R41"/>
    <mergeCell ref="S41:X41"/>
    <mergeCell ref="B42:F42"/>
    <mergeCell ref="G42:H42"/>
    <mergeCell ref="I42:M42"/>
    <mergeCell ref="N42:R42"/>
    <mergeCell ref="A56:F56"/>
    <mergeCell ref="G56:K56"/>
    <mergeCell ref="L56:Y56"/>
    <mergeCell ref="A57:F57"/>
    <mergeCell ref="G57:K57"/>
    <mergeCell ref="A65:C65"/>
    <mergeCell ref="D65:G65"/>
    <mergeCell ref="A60:F60"/>
    <mergeCell ref="M65:P65"/>
    <mergeCell ref="A58:F58"/>
    <mergeCell ref="G58:K58"/>
    <mergeCell ref="L58:Y58"/>
    <mergeCell ref="A59:F59"/>
    <mergeCell ref="G59:K59"/>
    <mergeCell ref="L59:Y59"/>
    <mergeCell ref="A64:C64"/>
    <mergeCell ref="S62:W63"/>
    <mergeCell ref="R112:Y112"/>
    <mergeCell ref="L60:Y60"/>
    <mergeCell ref="G60:K60"/>
    <mergeCell ref="K92:P92"/>
    <mergeCell ref="K93:P93"/>
    <mergeCell ref="K94:P94"/>
    <mergeCell ref="K95:P95"/>
    <mergeCell ref="K96:P96"/>
    <mergeCell ref="A61:Y61"/>
    <mergeCell ref="Q62:R63"/>
    <mergeCell ref="Q64:R64"/>
    <mergeCell ref="Q65:R65"/>
    <mergeCell ref="Q66:R66"/>
    <mergeCell ref="Q67:R67"/>
    <mergeCell ref="Q68:R68"/>
    <mergeCell ref="A67:C67"/>
    <mergeCell ref="D67:G67"/>
    <mergeCell ref="H67:L67"/>
    <mergeCell ref="M67:P67"/>
    <mergeCell ref="A66:C66"/>
    <mergeCell ref="A69:C69"/>
    <mergeCell ref="D69:G69"/>
    <mergeCell ref="H69:L69"/>
    <mergeCell ref="M69:P69"/>
    <mergeCell ref="A68:C68"/>
    <mergeCell ref="D68:G68"/>
    <mergeCell ref="A26:D26"/>
    <mergeCell ref="F26:N26"/>
    <mergeCell ref="A27:D27"/>
    <mergeCell ref="B38:F38"/>
    <mergeCell ref="G38:H38"/>
    <mergeCell ref="I38:M38"/>
    <mergeCell ref="N38:R38"/>
    <mergeCell ref="D66:G66"/>
    <mergeCell ref="H66:L66"/>
    <mergeCell ref="M66:P66"/>
    <mergeCell ref="L57:Y57"/>
    <mergeCell ref="G51:K51"/>
    <mergeCell ref="L51:Y51"/>
    <mergeCell ref="A52:F52"/>
    <mergeCell ref="G52:K52"/>
    <mergeCell ref="L52:Y52"/>
    <mergeCell ref="A53:F53"/>
    <mergeCell ref="G53:K53"/>
    <mergeCell ref="F27:G27"/>
    <mergeCell ref="H27:I27"/>
    <mergeCell ref="J27:M27"/>
    <mergeCell ref="A55:F55"/>
  </mergeCells>
  <dataValidations count="24">
    <dataValidation type="list" allowBlank="1" showInputMessage="1" showErrorMessage="1" error="Sélectionner dans le menu déroulant" sqref="E23:I24" xr:uid="{00000000-0002-0000-0000-000000000000}">
      <formula1>Activity</formula1>
    </dataValidation>
    <dataValidation type="whole" allowBlank="1" showInputMessage="1" showErrorMessage="1" errorTitle="Mandatory Field" error="Seules les valeurs numériques acceptées sans espaces" sqref="M12:Y12" xr:uid="{00000000-0002-0000-0000-000001000000}">
      <formula1>0</formula1>
      <formula2>1000000000</formula2>
    </dataValidation>
    <dataValidation type="list" allowBlank="1" showInputMessage="1" showErrorMessage="1" error="Sélectionner dans le menu déroulant." sqref="R27:Y27" xr:uid="{00000000-0002-0000-0000-000002000000}">
      <formula1>"Degrés Minutes Secondes, Degrés Décimaux, Minutes Décimales"</formula1>
    </dataValidation>
    <dataValidation type="list" allowBlank="1" showInputMessage="1" showErrorMessage="1" error="Sélectionner dans le menu déroulant." sqref="G47:K60 E21:E22" xr:uid="{00000000-0002-0000-0000-000003000000}">
      <formula1>"SMU 0, SMU 1, SMU 4, SMU 5, SMU 6, SMU 7, SMU DSW, SMU DSE, SMU NUW, SMU NKW, SMU NUE, SMU NKE"</formula1>
    </dataValidation>
    <dataValidation type="date" showInputMessage="1" showErrorMessage="1" errorTitle="Mandatory Field" error="Inscrire la date en utilisant le format «MM/JJ/AAAA»" sqref="G111:M111 C10:G11 F26:N26" xr:uid="{00000000-0002-0000-0000-000004000000}">
      <formula1>18264</formula1>
      <formula2>55152</formula2>
    </dataValidation>
    <dataValidation type="time" showInputMessage="1" showErrorMessage="1" errorTitle="Mandatory Field" error="L’heure doit être indiquée dans le format UTC.  " sqref="G112:M112 F22:I22" xr:uid="{00000000-0002-0000-0000-000005000000}">
      <formula1>0</formula1>
      <formula2>0.999305555555556</formula2>
    </dataValidation>
    <dataValidation type="date" showInputMessage="1" showErrorMessage="1" errorTitle="Mandatory Field " error="Inscrire la date en utilisant le format «MM/JJ/AAAA»" sqref="J14:P15" xr:uid="{00000000-0002-0000-0000-000006000000}">
      <formula1>18264</formula1>
      <formula2>55145</formula2>
    </dataValidation>
    <dataValidation type="whole" allowBlank="1" showInputMessage="1" showErrorMessage="1" error="Only numerical values accepted" sqref="F29:N29" xr:uid="{00000000-0002-0000-0000-000007000000}">
      <formula1>0</formula1>
      <formula2>100000000</formula2>
    </dataValidation>
    <dataValidation type="decimal" allowBlank="1" showInputMessage="1" showErrorMessage="1" error="Seules les valeurs numériques acceptées sans espaces" sqref="G34:M43 Y64:Y69 L46:Y60" xr:uid="{00000000-0002-0000-0000-000008000000}">
      <formula1>0</formula1>
      <formula2>100000000</formula2>
    </dataValidation>
    <dataValidation type="decimal" allowBlank="1" showInputMessage="1" showErrorMessage="1" error="Seules les valeurs numériques acceptées sans espaces." sqref="S34:Y43 H64:P69 X72:Y77 H80:P85" xr:uid="{00000000-0002-0000-0000-000009000000}">
      <formula1>0</formula1>
      <formula2>10000000000</formula2>
    </dataValidation>
    <dataValidation type="decimal" allowBlank="1" showInputMessage="1" showErrorMessage="1" error="Seules les valeurs numériques acceptées sans espaces" sqref="H72:P77 X80:Y85 H91:P96 X91:Y96" xr:uid="{00000000-0002-0000-0000-00000A000000}">
      <formula1>0</formula1>
      <formula2>1000000000</formula2>
    </dataValidation>
    <dataValidation type="decimal" allowBlank="1" showInputMessage="1" showErrorMessage="1" error="Seules les valeurs numériques acceptées sans espaces" sqref="D91:G96 D72:G77 D80:G85 D64:G69" xr:uid="{00000000-0002-0000-0000-00000B000000}">
      <formula1>0</formula1>
      <formula2>1000</formula2>
    </dataValidation>
    <dataValidation type="list" allowBlank="1" showInputMessage="1" showErrorMessage="1" error="Sélectionner dans le menu déroulant" sqref="C16:G17" xr:uid="{00000000-0002-0000-0000-00000C000000}">
      <formula1>"Oui, Non"</formula1>
    </dataValidation>
    <dataValidation showDropDown="1" showInputMessage="1" showErrorMessage="1" sqref="T16:Y19" xr:uid="{00000000-0002-0000-0000-00000D000000}"/>
    <dataValidation type="list" allowBlank="1" showInputMessage="1" showErrorMessage="1" error="Sélectionner dans le menu déroulant" sqref="A64:C69 A72:C77 A80:C85 A91:C96" xr:uid="{00000000-0002-0000-0000-00000E000000}">
      <formula1>"Crevette – Pandalus Borealis, Crevette – Pandalus Montagui, Crevette – Pasiphaea Multidentata (de verre)"</formula1>
    </dataValidation>
    <dataValidation type="list" allowBlank="1" showInputMessage="1" showErrorMessage="1" error="Sélectionner dans le menu déroulant" sqref="Q22:Y22" xr:uid="{00000000-0002-0000-0000-00000F000000}">
      <formula1>"Degrés Minutes Secondes, Degrés Décimaux, Minutes Décimales"</formula1>
    </dataValidation>
    <dataValidation type="list" allowBlank="1" showInputMessage="1" showErrorMessage="1" error="Sélectionner dans le menu déroulant." sqref="B34:F43 G46:K46" xr:uid="{00000000-0002-0000-0000-000010000000}">
      <formula1>"SMU 0, SMU 1, SMU 4, SMU 5, SMU 6, SMU 7, SMU DSW, SMU DSE, SMU NUW, SMU NKW, SMU NUE, SMU NKE, 3M - NRA"</formula1>
    </dataValidation>
    <dataValidation type="list" allowBlank="1" showInputMessage="1" showErrorMessage="1" error="Sélectionner dans le menu déroulant" sqref="J18:P19" xr:uid="{00000000-0002-0000-0000-000011000000}">
      <formula1>"Atlantic Catch Data,Biorex,Javitech,Sea Watch,Other"</formula1>
    </dataValidation>
    <dataValidation type="list" allowBlank="1" showInputMessage="1" showErrorMessage="1" error="Sélectionner dans le menu déroulant. Toute espèce qui ne figure pas dans la menu déroulante, ajoutez le nom de l’espèce et le poids rond à la section des commentaires du formulaire." sqref="A34:A43" xr:uid="{00000000-0002-0000-0000-000012000000}">
      <formula1>"Crevette – Pandalus Borealis, Crevette – Pandalus Montagui, Crevette – Pasiphaea Multidentata (de verre)"</formula1>
    </dataValidation>
    <dataValidation type="decimal" allowBlank="1" showInputMessage="1" showErrorMessage="1" error="Only numerical values accepted,  (No spaces)" sqref="H27 N27" xr:uid="{00000000-0002-0000-0000-000013000000}">
      <formula1>0</formula1>
      <formula2>100000000</formula2>
    </dataValidation>
    <dataValidation type="list" allowBlank="1" showInputMessage="1" showErrorMessage="1" error="Only numerical values accepted" sqref="F30:N30" xr:uid="{00000000-0002-0000-0000-000014000000}">
      <formula1>"Allocation aux enterprise (AE), Allocation du Nunavut, Allocation du Nunavik"</formula1>
    </dataValidation>
    <dataValidation type="list" allowBlank="1" showInputMessage="1" showErrorMessage="1" error="Sélectionner dans le menu déroulant." sqref="F28:N28" xr:uid="{00000000-0002-0000-0000-000015000000}">
      <formula1>directed</formula1>
    </dataValidation>
    <dataValidation type="list" allowBlank="1" showInputMessage="1" showErrorMessage="1" error="Sélectionner dans le menu déroulant" sqref="R111:Y111 V14:Y15" xr:uid="{00000000-0002-0000-0000-000016000000}">
      <formula1>Port</formula1>
    </dataValidation>
    <dataValidation type="list" allowBlank="1" showInputMessage="1" showErrorMessage="1" error="Sélectionner dans le menu déroulant. Pour toute espèce qui ne figure pas dans le menu déroulante, ajoutez son nom et son poids brut, retenus et / ou rejetées, dans la section des commentaires du formulaire." sqref="A46:F60" xr:uid="{00000000-0002-0000-0000-000017000000}">
      <formula1>species</formula1>
    </dataValidation>
  </dataValidations>
  <hyperlinks>
    <hyperlink ref="A123" r:id="rId2" display="mailto:hails65@dfo-mpo.gc.ca" xr:uid="{00000000-0004-0000-0000-000000000000}"/>
    <hyperlink ref="A124" r:id="rId3" display="mailto:hails65@dfo-mpo.gc.ca" xr:uid="{00000000-0004-0000-0000-000001000000}"/>
    <hyperlink ref="A125" r:id="rId4" display="mailto:xglfquotacon@dfo-mpo.gc.ca" xr:uid="{00000000-0004-0000-0000-000002000000}"/>
    <hyperlink ref="A126" r:id="rId5" display="mailto:infostatqc@dfo-mpo.gc.ca" xr:uid="{00000000-0004-0000-0000-000003000000}"/>
    <hyperlink ref="A123:V123" r:id="rId6" display="Newfoundland and Labrador Region: hails65@dfo-mpo.gc.ca" xr:uid="{00000000-0004-0000-0000-000004000000}"/>
    <hyperlink ref="A124:V124" r:id="rId7" display="Maritimes Region: cddquota@dfo-mpo.gc.ca" xr:uid="{00000000-0004-0000-0000-000005000000}"/>
    <hyperlink ref="A125:V125" r:id="rId8" display="Gulf Region: xglfquotacon@dfo-mpo.gc.ca" xr:uid="{00000000-0004-0000-0000-000006000000}"/>
    <hyperlink ref="A126:V126" r:id="rId9" display="Quebec Region: infostatqc@dfo-mpo.gc.ca " xr:uid="{00000000-0004-0000-0000-000007000000}"/>
    <hyperlink ref="A124:Y124" r:id="rId10" display="Région des Maritimes : hails65@dfo-mpo.gc.ca" xr:uid="{00000000-0004-0000-0000-000008000000}"/>
    <hyperlink ref="A127:Y127" r:id="rId11" display="Région de l’Arctique : ARFisheriesOperation-RAOperationDePeche@dfo-mpo.gc.ca" xr:uid="{00000000-0004-0000-0000-000009000000}"/>
  </hyperlinks>
  <printOptions horizontalCentered="1" verticalCentered="1"/>
  <pageMargins left="0" right="0" top="0.75" bottom="0.75" header="0.3" footer="0.3"/>
  <pageSetup scale="51" fitToHeight="0" orientation="portrait" verticalDpi="90" r:id="rId12"/>
  <rowBreaks count="2" manualBreakCount="2">
    <brk id="60" max="24" man="1"/>
    <brk id="120" max="24" man="1"/>
  </rowBreaks>
  <drawing r:id="rId13"/>
  <legacyDrawing r:id="rId14"/>
  <mc:AlternateContent xmlns:mc="http://schemas.openxmlformats.org/markup-compatibility/2006">
    <mc:Choice Requires="x14">
      <controls>
        <mc:AlternateContent xmlns:mc="http://schemas.openxmlformats.org/markup-compatibility/2006">
          <mc:Choice Requires="x14">
            <control shapeId="1026" r:id="rId15" name="Check Box 2">
              <controlPr defaultSize="0" autoFill="0" autoLine="0" autoPict="0">
                <anchor moveWithCells="1">
                  <from>
                    <xdr:col>0</xdr:col>
                    <xdr:colOff>99060</xdr:colOff>
                    <xdr:row>7</xdr:row>
                    <xdr:rowOff>198120</xdr:rowOff>
                  </from>
                  <to>
                    <xdr:col>0</xdr:col>
                    <xdr:colOff>518160</xdr:colOff>
                    <xdr:row>9</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Sélectionner dans le menu déroulant" xr:uid="{00000000-0002-0000-0000-000019000000}">
          <x14:formula1>
            <xm:f>'Lists for Drop Down'!$I$2:$I$30</xm:f>
          </x14:formula1>
          <xm:sqref>F21:I21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pageSetUpPr fitToPage="1"/>
  </sheetPr>
  <dimension ref="A1:F111"/>
  <sheetViews>
    <sheetView topLeftCell="A16" zoomScaleNormal="100" workbookViewId="0">
      <selection activeCell="B31" sqref="B31"/>
    </sheetView>
  </sheetViews>
  <sheetFormatPr defaultColWidth="9" defaultRowHeight="14.4" x14ac:dyDescent="0.3"/>
  <cols>
    <col min="1" max="1" width="69.88671875" style="31" customWidth="1"/>
    <col min="2" max="2" width="140.6640625" style="57" customWidth="1"/>
    <col min="3" max="3" width="19.44140625" style="31" bestFit="1" customWidth="1"/>
    <col min="4" max="16384" width="9" style="31"/>
  </cols>
  <sheetData>
    <row r="1" spans="1:6" x14ac:dyDescent="0.3">
      <c r="A1" s="51" t="s">
        <v>24</v>
      </c>
    </row>
    <row r="2" spans="1:6" x14ac:dyDescent="0.3">
      <c r="A2" s="37" t="s">
        <v>186</v>
      </c>
    </row>
    <row r="4" spans="1:6" x14ac:dyDescent="0.3">
      <c r="A4" s="37" t="s">
        <v>187</v>
      </c>
    </row>
    <row r="6" spans="1:6" x14ac:dyDescent="0.3">
      <c r="A6" s="37" t="s">
        <v>188</v>
      </c>
    </row>
    <row r="9" spans="1:6" x14ac:dyDescent="0.3">
      <c r="A9" s="92" t="s">
        <v>189</v>
      </c>
      <c r="B9" s="93" t="s">
        <v>24</v>
      </c>
      <c r="C9" s="92" t="s">
        <v>190</v>
      </c>
    </row>
    <row r="10" spans="1:6" x14ac:dyDescent="0.3">
      <c r="A10" s="100" t="s">
        <v>367</v>
      </c>
      <c r="B10" s="83" t="s">
        <v>368</v>
      </c>
      <c r="C10" s="106" t="s">
        <v>426</v>
      </c>
    </row>
    <row r="11" spans="1:6" x14ac:dyDescent="0.3">
      <c r="A11" s="45" t="s">
        <v>191</v>
      </c>
      <c r="B11" s="104" t="s">
        <v>428</v>
      </c>
      <c r="C11" s="76" t="s">
        <v>279</v>
      </c>
      <c r="D11" s="37"/>
      <c r="F11" s="37"/>
    </row>
    <row r="12" spans="1:6" x14ac:dyDescent="0.3">
      <c r="A12" s="45" t="s">
        <v>192</v>
      </c>
      <c r="B12" s="52" t="s">
        <v>202</v>
      </c>
      <c r="C12" s="76" t="s">
        <v>280</v>
      </c>
      <c r="D12" s="37"/>
      <c r="F12" s="37"/>
    </row>
    <row r="13" spans="1:6" x14ac:dyDescent="0.3">
      <c r="A13" s="45" t="s">
        <v>41</v>
      </c>
      <c r="B13" s="52" t="s">
        <v>203</v>
      </c>
      <c r="C13" s="76" t="s">
        <v>281</v>
      </c>
      <c r="D13" s="37"/>
      <c r="F13" s="37"/>
    </row>
    <row r="14" spans="1:6" x14ac:dyDescent="0.3">
      <c r="A14" s="45" t="s">
        <v>193</v>
      </c>
      <c r="B14" s="52" t="s">
        <v>204</v>
      </c>
      <c r="C14" s="76" t="s">
        <v>282</v>
      </c>
      <c r="D14" s="37"/>
      <c r="F14" s="37"/>
    </row>
    <row r="15" spans="1:6" x14ac:dyDescent="0.3">
      <c r="A15" s="45" t="s">
        <v>194</v>
      </c>
      <c r="B15" s="52" t="s">
        <v>205</v>
      </c>
      <c r="C15" s="76" t="s">
        <v>283</v>
      </c>
      <c r="D15" s="37"/>
      <c r="F15" s="37"/>
    </row>
    <row r="16" spans="1:6" x14ac:dyDescent="0.3">
      <c r="A16" s="45" t="s">
        <v>195</v>
      </c>
      <c r="B16" s="52" t="s">
        <v>206</v>
      </c>
      <c r="C16" s="76" t="s">
        <v>33</v>
      </c>
      <c r="D16" s="37"/>
      <c r="F16" s="37"/>
    </row>
    <row r="17" spans="1:6" x14ac:dyDescent="0.3">
      <c r="A17" s="45" t="s">
        <v>196</v>
      </c>
      <c r="B17" s="52" t="s">
        <v>207</v>
      </c>
      <c r="C17" s="76" t="s">
        <v>32</v>
      </c>
      <c r="D17" s="37"/>
      <c r="F17" s="37"/>
    </row>
    <row r="18" spans="1:6" x14ac:dyDescent="0.3">
      <c r="A18" s="45" t="s">
        <v>197</v>
      </c>
      <c r="B18" s="84" t="s">
        <v>310</v>
      </c>
      <c r="C18" s="76" t="s">
        <v>31</v>
      </c>
      <c r="D18" s="37"/>
      <c r="F18" s="37"/>
    </row>
    <row r="19" spans="1:6" ht="28.8" x14ac:dyDescent="0.3">
      <c r="A19" s="45" t="s">
        <v>198</v>
      </c>
      <c r="B19" s="53" t="s">
        <v>294</v>
      </c>
      <c r="C19" s="76" t="s">
        <v>30</v>
      </c>
      <c r="D19" s="37"/>
      <c r="F19" s="37"/>
    </row>
    <row r="20" spans="1:6" x14ac:dyDescent="0.3">
      <c r="A20" s="50" t="s">
        <v>47</v>
      </c>
      <c r="B20" s="54" t="s">
        <v>211</v>
      </c>
      <c r="C20" s="76" t="s">
        <v>284</v>
      </c>
      <c r="D20" s="37"/>
      <c r="F20" s="37"/>
    </row>
    <row r="21" spans="1:6" x14ac:dyDescent="0.3">
      <c r="A21" s="45" t="s">
        <v>199</v>
      </c>
      <c r="B21" s="52" t="s">
        <v>208</v>
      </c>
      <c r="C21" s="76" t="s">
        <v>285</v>
      </c>
      <c r="D21" s="37"/>
      <c r="F21" s="37"/>
    </row>
    <row r="22" spans="1:6" x14ac:dyDescent="0.3">
      <c r="A22" s="45" t="s">
        <v>45</v>
      </c>
      <c r="B22" s="55" t="s">
        <v>209</v>
      </c>
      <c r="C22" s="76" t="s">
        <v>286</v>
      </c>
      <c r="D22" s="37"/>
      <c r="F22" s="37"/>
    </row>
    <row r="23" spans="1:6" x14ac:dyDescent="0.3">
      <c r="A23" s="45" t="s">
        <v>200</v>
      </c>
      <c r="B23" s="55" t="s">
        <v>210</v>
      </c>
      <c r="C23" s="76" t="s">
        <v>287</v>
      </c>
      <c r="D23" s="37"/>
      <c r="E23" s="37"/>
      <c r="F23" s="37"/>
    </row>
    <row r="24" spans="1:6" x14ac:dyDescent="0.3">
      <c r="A24" s="45" t="s">
        <v>201</v>
      </c>
      <c r="B24" s="55" t="s">
        <v>295</v>
      </c>
      <c r="C24" s="76" t="s">
        <v>288</v>
      </c>
      <c r="D24" s="37"/>
      <c r="E24" s="37"/>
      <c r="F24" s="37"/>
    </row>
    <row r="25" spans="1:6" x14ac:dyDescent="0.3">
      <c r="A25" s="49"/>
      <c r="B25" s="56"/>
      <c r="C25" s="37"/>
      <c r="D25" s="37"/>
      <c r="E25" s="37"/>
      <c r="F25" s="37"/>
    </row>
    <row r="26" spans="1:6" x14ac:dyDescent="0.3">
      <c r="A26" s="92" t="s">
        <v>212</v>
      </c>
      <c r="B26" s="93" t="s">
        <v>24</v>
      </c>
      <c r="C26" s="92" t="s">
        <v>190</v>
      </c>
      <c r="D26" s="37"/>
      <c r="E26" s="37"/>
      <c r="F26" s="37"/>
    </row>
    <row r="27" spans="1:6" ht="28.8" x14ac:dyDescent="0.3">
      <c r="A27" s="41" t="s">
        <v>213</v>
      </c>
      <c r="B27" s="58" t="s">
        <v>370</v>
      </c>
      <c r="C27" s="34" t="s">
        <v>218</v>
      </c>
      <c r="D27" s="37"/>
      <c r="E27" s="37"/>
      <c r="F27" s="37"/>
    </row>
    <row r="28" spans="1:6" x14ac:dyDescent="0.3">
      <c r="A28" s="48" t="s">
        <v>51</v>
      </c>
      <c r="B28" s="52" t="s">
        <v>215</v>
      </c>
      <c r="C28" s="32" t="s">
        <v>35</v>
      </c>
      <c r="D28" s="37"/>
      <c r="E28" s="37"/>
      <c r="F28" s="37"/>
    </row>
    <row r="29" spans="1:6" x14ac:dyDescent="0.3">
      <c r="A29" s="45" t="s">
        <v>52</v>
      </c>
      <c r="B29" s="52" t="s">
        <v>216</v>
      </c>
      <c r="C29" s="32" t="s">
        <v>217</v>
      </c>
      <c r="D29" s="37"/>
      <c r="E29" s="37"/>
      <c r="F29" s="37"/>
    </row>
    <row r="30" spans="1:6" x14ac:dyDescent="0.3">
      <c r="A30" s="87" t="s">
        <v>50</v>
      </c>
      <c r="B30" s="52"/>
      <c r="C30" s="32"/>
      <c r="D30" s="37"/>
      <c r="E30" s="37"/>
      <c r="F30" s="37"/>
    </row>
    <row r="31" spans="1:6" x14ac:dyDescent="0.3">
      <c r="A31" s="45" t="s">
        <v>3</v>
      </c>
      <c r="B31" s="58" t="s">
        <v>220</v>
      </c>
      <c r="C31" s="32" t="s">
        <v>219</v>
      </c>
      <c r="D31" s="37"/>
      <c r="E31" s="37"/>
      <c r="F31" s="37"/>
    </row>
    <row r="32" spans="1:6" x14ac:dyDescent="0.3">
      <c r="A32" s="45" t="s">
        <v>4</v>
      </c>
      <c r="B32" s="58" t="s">
        <v>221</v>
      </c>
      <c r="C32" s="32" t="s">
        <v>29</v>
      </c>
      <c r="D32" s="37"/>
      <c r="E32" s="37"/>
      <c r="F32" s="37"/>
    </row>
    <row r="33" spans="1:6" x14ac:dyDescent="0.3">
      <c r="A33" s="45" t="s">
        <v>5</v>
      </c>
      <c r="B33" s="58" t="s">
        <v>222</v>
      </c>
      <c r="C33" s="32" t="s">
        <v>28</v>
      </c>
      <c r="D33" s="37"/>
      <c r="E33" s="37"/>
      <c r="F33" s="37"/>
    </row>
    <row r="34" spans="1:6" x14ac:dyDescent="0.3">
      <c r="A34" s="37"/>
      <c r="B34" s="56"/>
      <c r="C34" s="37"/>
      <c r="D34" s="37"/>
      <c r="E34" s="37"/>
      <c r="F34" s="37"/>
    </row>
    <row r="35" spans="1:6" x14ac:dyDescent="0.3">
      <c r="A35" s="92" t="s">
        <v>223</v>
      </c>
      <c r="B35" s="93" t="s">
        <v>24</v>
      </c>
      <c r="C35" s="92" t="s">
        <v>190</v>
      </c>
      <c r="D35" s="37"/>
      <c r="E35" s="37"/>
      <c r="F35" s="37"/>
    </row>
    <row r="36" spans="1:6" x14ac:dyDescent="0.3">
      <c r="A36" s="105" t="s">
        <v>430</v>
      </c>
      <c r="B36" s="83" t="s">
        <v>311</v>
      </c>
      <c r="C36" s="32" t="s">
        <v>224</v>
      </c>
      <c r="D36" s="37"/>
      <c r="E36" s="37"/>
      <c r="F36" s="37"/>
    </row>
    <row r="37" spans="1:6" x14ac:dyDescent="0.3">
      <c r="A37" s="46" t="s">
        <v>214</v>
      </c>
      <c r="B37" s="95" t="s">
        <v>324</v>
      </c>
      <c r="C37" s="32" t="s">
        <v>323</v>
      </c>
      <c r="D37" s="37"/>
      <c r="E37" s="37"/>
      <c r="F37" s="37"/>
    </row>
    <row r="38" spans="1:6" ht="28.8" x14ac:dyDescent="0.3">
      <c r="A38" s="46" t="s">
        <v>57</v>
      </c>
      <c r="B38" s="52" t="s">
        <v>300</v>
      </c>
      <c r="C38" s="32" t="s">
        <v>27</v>
      </c>
      <c r="D38" s="37"/>
      <c r="E38" s="37"/>
      <c r="F38" s="37"/>
    </row>
    <row r="39" spans="1:6" x14ac:dyDescent="0.3">
      <c r="A39" s="46" t="s">
        <v>58</v>
      </c>
      <c r="B39" s="52" t="s">
        <v>227</v>
      </c>
      <c r="C39" s="32" t="s">
        <v>34</v>
      </c>
      <c r="D39" s="37"/>
      <c r="E39" s="37"/>
      <c r="F39" s="37"/>
    </row>
    <row r="40" spans="1:6" x14ac:dyDescent="0.3">
      <c r="A40" s="103" t="s">
        <v>422</v>
      </c>
      <c r="B40" s="104" t="s">
        <v>372</v>
      </c>
      <c r="C40" s="32" t="s">
        <v>371</v>
      </c>
      <c r="D40" s="37"/>
      <c r="E40" s="37"/>
      <c r="F40" s="37"/>
    </row>
    <row r="41" spans="1:6" x14ac:dyDescent="0.3">
      <c r="A41" s="88" t="s">
        <v>53</v>
      </c>
      <c r="B41" s="52"/>
      <c r="C41" s="32"/>
      <c r="D41" s="37"/>
      <c r="E41" s="37"/>
      <c r="F41" s="37"/>
    </row>
    <row r="42" spans="1:6" x14ac:dyDescent="0.3">
      <c r="A42" s="45" t="s">
        <v>3</v>
      </c>
      <c r="B42" s="58" t="s">
        <v>220</v>
      </c>
      <c r="C42" s="32" t="s">
        <v>225</v>
      </c>
      <c r="D42" s="37"/>
      <c r="E42" s="37"/>
      <c r="F42" s="37"/>
    </row>
    <row r="43" spans="1:6" x14ac:dyDescent="0.3">
      <c r="A43" s="45" t="s">
        <v>4</v>
      </c>
      <c r="B43" s="86" t="s">
        <v>297</v>
      </c>
      <c r="C43" s="32" t="s">
        <v>226</v>
      </c>
      <c r="D43" s="37"/>
      <c r="E43" s="37"/>
      <c r="F43" s="37"/>
    </row>
    <row r="44" spans="1:6" x14ac:dyDescent="0.3">
      <c r="A44" s="45" t="s">
        <v>5</v>
      </c>
      <c r="B44" s="86" t="s">
        <v>298</v>
      </c>
      <c r="C44" s="32" t="s">
        <v>26</v>
      </c>
      <c r="D44" s="37"/>
      <c r="E44" s="37"/>
      <c r="F44" s="37"/>
    </row>
    <row r="45" spans="1:6" x14ac:dyDescent="0.3">
      <c r="A45" s="44"/>
      <c r="B45" s="60"/>
      <c r="C45" s="39"/>
      <c r="D45" s="37"/>
      <c r="E45" s="37"/>
      <c r="F45" s="37"/>
    </row>
    <row r="46" spans="1:6" x14ac:dyDescent="0.3">
      <c r="A46" s="92" t="s">
        <v>228</v>
      </c>
      <c r="B46" s="93" t="s">
        <v>24</v>
      </c>
      <c r="C46" s="92" t="s">
        <v>190</v>
      </c>
      <c r="D46" s="37"/>
      <c r="E46" s="37"/>
      <c r="F46" s="37"/>
    </row>
    <row r="47" spans="1:6" x14ac:dyDescent="0.3">
      <c r="A47" s="47" t="s">
        <v>229</v>
      </c>
      <c r="B47" s="59"/>
      <c r="C47" s="77"/>
      <c r="D47" s="37"/>
      <c r="E47" s="37"/>
      <c r="F47" s="37"/>
    </row>
    <row r="48" spans="1:6" x14ac:dyDescent="0.3">
      <c r="A48" s="41" t="s">
        <v>61</v>
      </c>
      <c r="B48" s="52" t="s">
        <v>231</v>
      </c>
      <c r="C48" s="76" t="s">
        <v>373</v>
      </c>
      <c r="D48" s="37"/>
      <c r="E48" s="37"/>
      <c r="F48" s="37"/>
    </row>
    <row r="49" spans="1:6" x14ac:dyDescent="0.3">
      <c r="A49" s="41" t="s">
        <v>69</v>
      </c>
      <c r="B49" s="52" t="s">
        <v>230</v>
      </c>
      <c r="C49" s="76" t="s">
        <v>374</v>
      </c>
      <c r="D49" s="37"/>
      <c r="E49" s="37"/>
      <c r="F49" s="37"/>
    </row>
    <row r="50" spans="1:6" x14ac:dyDescent="0.3">
      <c r="A50" s="41" t="s">
        <v>63</v>
      </c>
      <c r="B50" s="52" t="s">
        <v>232</v>
      </c>
      <c r="C50" s="76" t="s">
        <v>375</v>
      </c>
      <c r="D50" s="37"/>
      <c r="E50" s="37"/>
      <c r="F50" s="37"/>
    </row>
    <row r="51" spans="1:6" x14ac:dyDescent="0.3">
      <c r="A51" s="41" t="s">
        <v>304</v>
      </c>
      <c r="B51" s="52" t="s">
        <v>233</v>
      </c>
      <c r="C51" s="76" t="s">
        <v>376</v>
      </c>
      <c r="D51" s="37"/>
      <c r="E51" s="37"/>
      <c r="F51" s="37"/>
    </row>
    <row r="52" spans="1:6" x14ac:dyDescent="0.3">
      <c r="A52" s="41" t="s">
        <v>235</v>
      </c>
      <c r="B52" s="52" t="s">
        <v>234</v>
      </c>
      <c r="C52" s="76" t="s">
        <v>377</v>
      </c>
      <c r="D52" s="37"/>
      <c r="E52" s="37"/>
      <c r="F52" s="37"/>
    </row>
    <row r="53" spans="1:6" x14ac:dyDescent="0.3">
      <c r="A53" s="43" t="s">
        <v>305</v>
      </c>
      <c r="B53" s="52" t="s">
        <v>236</v>
      </c>
      <c r="C53" s="78" t="s">
        <v>378</v>
      </c>
      <c r="D53" s="37"/>
      <c r="E53" s="37"/>
      <c r="F53" s="37"/>
    </row>
    <row r="54" spans="1:6" ht="28.8" x14ac:dyDescent="0.3">
      <c r="A54" s="67" t="s">
        <v>237</v>
      </c>
      <c r="B54" s="68" t="s">
        <v>238</v>
      </c>
      <c r="C54" s="79" t="s">
        <v>379</v>
      </c>
      <c r="D54" s="37"/>
      <c r="E54" s="37"/>
      <c r="F54" s="37"/>
    </row>
    <row r="55" spans="1:6" x14ac:dyDescent="0.3">
      <c r="A55" s="40"/>
      <c r="B55" s="61"/>
      <c r="C55" s="69"/>
      <c r="D55" s="37"/>
      <c r="E55" s="37"/>
      <c r="F55" s="37"/>
    </row>
    <row r="56" spans="1:6" x14ac:dyDescent="0.3">
      <c r="A56" s="42" t="s">
        <v>239</v>
      </c>
      <c r="C56" s="69"/>
      <c r="D56" s="37"/>
      <c r="E56" s="37"/>
      <c r="F56" s="37"/>
    </row>
    <row r="57" spans="1:6" x14ac:dyDescent="0.3">
      <c r="A57" s="41" t="s">
        <v>240</v>
      </c>
      <c r="B57" s="52" t="s">
        <v>243</v>
      </c>
      <c r="C57" s="76" t="s">
        <v>380</v>
      </c>
      <c r="D57" s="37"/>
      <c r="E57" s="37"/>
      <c r="F57" s="37"/>
    </row>
    <row r="58" spans="1:6" x14ac:dyDescent="0.3">
      <c r="A58" s="41" t="s">
        <v>69</v>
      </c>
      <c r="B58" s="52" t="s">
        <v>241</v>
      </c>
      <c r="C58" s="76" t="s">
        <v>381</v>
      </c>
      <c r="D58" s="37"/>
      <c r="E58" s="37"/>
      <c r="F58" s="37"/>
    </row>
    <row r="59" spans="1:6" x14ac:dyDescent="0.3">
      <c r="A59" s="41" t="s">
        <v>306</v>
      </c>
      <c r="B59" s="52" t="s">
        <v>242</v>
      </c>
      <c r="C59" s="76" t="s">
        <v>382</v>
      </c>
      <c r="D59" s="37"/>
      <c r="E59" s="37"/>
      <c r="F59" s="37"/>
    </row>
    <row r="60" spans="1:6" x14ac:dyDescent="0.3">
      <c r="A60" s="40"/>
      <c r="B60" s="62"/>
      <c r="C60" s="39"/>
      <c r="D60" s="37"/>
      <c r="E60" s="37"/>
      <c r="F60" s="37"/>
    </row>
    <row r="61" spans="1:6" x14ac:dyDescent="0.3">
      <c r="A61" s="92" t="s">
        <v>244</v>
      </c>
      <c r="B61" s="93" t="s">
        <v>24</v>
      </c>
      <c r="C61" s="92" t="s">
        <v>190</v>
      </c>
      <c r="D61" s="37"/>
      <c r="E61" s="37"/>
      <c r="F61" s="37"/>
    </row>
    <row r="62" spans="1:6" x14ac:dyDescent="0.3">
      <c r="A62" s="72" t="s">
        <v>245</v>
      </c>
      <c r="B62" s="70"/>
      <c r="C62" s="71"/>
      <c r="D62" s="37"/>
      <c r="E62" s="37"/>
      <c r="F62" s="37"/>
    </row>
    <row r="63" spans="1:6" x14ac:dyDescent="0.3">
      <c r="A63" s="38" t="s">
        <v>246</v>
      </c>
      <c r="B63" s="63" t="s">
        <v>299</v>
      </c>
      <c r="C63" s="34" t="s">
        <v>383</v>
      </c>
      <c r="D63" s="37"/>
      <c r="E63" s="37"/>
      <c r="F63" s="37"/>
    </row>
    <row r="64" spans="1:6" x14ac:dyDescent="0.3">
      <c r="A64" s="38" t="s">
        <v>71</v>
      </c>
      <c r="B64" s="63" t="s">
        <v>251</v>
      </c>
      <c r="C64" s="34" t="s">
        <v>384</v>
      </c>
      <c r="D64" s="37"/>
      <c r="E64" s="37"/>
      <c r="F64" s="37"/>
    </row>
    <row r="65" spans="1:6" x14ac:dyDescent="0.3">
      <c r="A65" s="38" t="s">
        <v>72</v>
      </c>
      <c r="B65" s="63" t="s">
        <v>252</v>
      </c>
      <c r="C65" s="34" t="s">
        <v>385</v>
      </c>
      <c r="D65" s="37"/>
      <c r="E65" s="37"/>
      <c r="F65" s="37"/>
    </row>
    <row r="66" spans="1:6" x14ac:dyDescent="0.3">
      <c r="A66" s="38" t="s">
        <v>87</v>
      </c>
      <c r="B66" s="63" t="s">
        <v>253</v>
      </c>
      <c r="C66" s="34" t="s">
        <v>386</v>
      </c>
      <c r="D66" s="37"/>
      <c r="E66" s="37"/>
      <c r="F66" s="37"/>
    </row>
    <row r="67" spans="1:6" ht="28.8" x14ac:dyDescent="0.3">
      <c r="A67" s="75" t="s">
        <v>247</v>
      </c>
      <c r="B67" s="63" t="s">
        <v>254</v>
      </c>
      <c r="C67" s="34" t="s">
        <v>387</v>
      </c>
      <c r="D67" s="37"/>
      <c r="E67" s="37"/>
      <c r="F67" s="37"/>
    </row>
    <row r="68" spans="1:6" x14ac:dyDescent="0.3">
      <c r="A68" s="38" t="s">
        <v>248</v>
      </c>
      <c r="B68" s="63" t="s">
        <v>255</v>
      </c>
      <c r="C68" s="34" t="s">
        <v>388</v>
      </c>
      <c r="D68" s="37"/>
      <c r="E68" s="37"/>
      <c r="F68" s="37"/>
    </row>
    <row r="69" spans="1:6" x14ac:dyDescent="0.3">
      <c r="A69" s="38" t="s">
        <v>249</v>
      </c>
      <c r="B69" s="63" t="s">
        <v>256</v>
      </c>
      <c r="C69" s="34" t="s">
        <v>389</v>
      </c>
      <c r="D69" s="37"/>
      <c r="E69" s="37"/>
      <c r="F69" s="37"/>
    </row>
    <row r="70" spans="1:6" x14ac:dyDescent="0.3">
      <c r="A70" s="38" t="s">
        <v>250</v>
      </c>
      <c r="B70" s="73" t="s">
        <v>315</v>
      </c>
      <c r="C70" s="34" t="s">
        <v>390</v>
      </c>
      <c r="D70" s="37"/>
      <c r="E70" s="37"/>
      <c r="F70" s="37"/>
    </row>
    <row r="71" spans="1:6" x14ac:dyDescent="0.3">
      <c r="A71" s="72" t="s">
        <v>257</v>
      </c>
      <c r="B71" s="63"/>
      <c r="C71" s="34"/>
      <c r="D71" s="37"/>
      <c r="E71" s="37"/>
      <c r="F71" s="37"/>
    </row>
    <row r="72" spans="1:6" x14ac:dyDescent="0.3">
      <c r="A72" s="33" t="s">
        <v>258</v>
      </c>
      <c r="B72" s="63" t="s">
        <v>299</v>
      </c>
      <c r="C72" s="34" t="s">
        <v>391</v>
      </c>
      <c r="D72" s="37"/>
      <c r="E72" s="37"/>
      <c r="F72" s="37"/>
    </row>
    <row r="73" spans="1:6" x14ac:dyDescent="0.3">
      <c r="A73" s="33" t="s">
        <v>71</v>
      </c>
      <c r="B73" s="63" t="s">
        <v>251</v>
      </c>
      <c r="C73" s="34" t="s">
        <v>392</v>
      </c>
      <c r="D73" s="37"/>
      <c r="E73" s="37"/>
      <c r="F73" s="37"/>
    </row>
    <row r="74" spans="1:6" x14ac:dyDescent="0.3">
      <c r="A74" s="33" t="s">
        <v>72</v>
      </c>
      <c r="B74" s="63" t="s">
        <v>252</v>
      </c>
      <c r="C74" s="34" t="s">
        <v>393</v>
      </c>
      <c r="D74" s="37"/>
      <c r="E74" s="37"/>
      <c r="F74" s="37"/>
    </row>
    <row r="75" spans="1:6" x14ac:dyDescent="0.3">
      <c r="A75" s="33" t="s">
        <v>87</v>
      </c>
      <c r="B75" s="63" t="s">
        <v>253</v>
      </c>
      <c r="C75" s="34" t="s">
        <v>394</v>
      </c>
      <c r="D75" s="37"/>
      <c r="E75" s="37"/>
      <c r="F75" s="37"/>
    </row>
    <row r="76" spans="1:6" ht="28.8" x14ac:dyDescent="0.3">
      <c r="A76" s="74" t="s">
        <v>259</v>
      </c>
      <c r="B76" s="64" t="s">
        <v>261</v>
      </c>
      <c r="C76" s="34" t="s">
        <v>395</v>
      </c>
      <c r="D76" s="37"/>
      <c r="E76" s="37"/>
      <c r="F76" s="37"/>
    </row>
    <row r="77" spans="1:6" x14ac:dyDescent="0.3">
      <c r="A77" s="33" t="s">
        <v>260</v>
      </c>
      <c r="B77" s="90" t="s">
        <v>316</v>
      </c>
      <c r="C77" s="34" t="s">
        <v>396</v>
      </c>
      <c r="D77" s="37"/>
      <c r="E77" s="37"/>
      <c r="F77" s="37"/>
    </row>
    <row r="78" spans="1:6" x14ac:dyDescent="0.3">
      <c r="A78" s="72" t="s">
        <v>262</v>
      </c>
      <c r="B78" s="63"/>
      <c r="C78" s="34"/>
      <c r="D78" s="37"/>
      <c r="E78" s="37"/>
      <c r="F78" s="37"/>
    </row>
    <row r="79" spans="1:6" x14ac:dyDescent="0.3">
      <c r="A79" s="33" t="s">
        <v>263</v>
      </c>
      <c r="B79" s="63" t="s">
        <v>231</v>
      </c>
      <c r="C79" s="34" t="s">
        <v>397</v>
      </c>
      <c r="D79" s="37"/>
      <c r="E79" s="37"/>
      <c r="F79" s="37"/>
    </row>
    <row r="80" spans="1:6" x14ac:dyDescent="0.3">
      <c r="A80" s="33" t="s">
        <v>71</v>
      </c>
      <c r="B80" s="63" t="s">
        <v>251</v>
      </c>
      <c r="C80" s="34" t="s">
        <v>398</v>
      </c>
      <c r="D80" s="37"/>
      <c r="E80" s="37"/>
      <c r="F80" s="37"/>
    </row>
    <row r="81" spans="1:6" x14ac:dyDescent="0.3">
      <c r="A81" s="33" t="s">
        <v>72</v>
      </c>
      <c r="B81" s="63" t="s">
        <v>252</v>
      </c>
      <c r="C81" s="34" t="s">
        <v>399</v>
      </c>
      <c r="D81" s="37"/>
      <c r="E81" s="37"/>
      <c r="F81" s="37"/>
    </row>
    <row r="82" spans="1:6" x14ac:dyDescent="0.3">
      <c r="A82" s="33" t="s">
        <v>87</v>
      </c>
      <c r="B82" s="64" t="s">
        <v>253</v>
      </c>
      <c r="C82" s="34" t="s">
        <v>400</v>
      </c>
      <c r="D82" s="37"/>
      <c r="E82" s="37"/>
      <c r="F82" s="37"/>
    </row>
    <row r="83" spans="1:6" ht="28.8" x14ac:dyDescent="0.3">
      <c r="A83" s="33" t="s">
        <v>264</v>
      </c>
      <c r="B83" s="90" t="s">
        <v>261</v>
      </c>
      <c r="C83" s="34" t="s">
        <v>401</v>
      </c>
      <c r="D83" s="37"/>
      <c r="E83" s="37"/>
      <c r="F83" s="37"/>
    </row>
    <row r="84" spans="1:6" x14ac:dyDescent="0.3">
      <c r="A84" s="33" t="s">
        <v>265</v>
      </c>
      <c r="B84" s="63" t="s">
        <v>317</v>
      </c>
      <c r="C84" s="34" t="s">
        <v>402</v>
      </c>
      <c r="D84" s="37"/>
      <c r="E84" s="37"/>
      <c r="F84" s="37"/>
    </row>
    <row r="85" spans="1:6" ht="28.8" x14ac:dyDescent="0.3">
      <c r="A85" s="74" t="s">
        <v>266</v>
      </c>
      <c r="B85" s="81" t="s">
        <v>312</v>
      </c>
      <c r="C85" s="34" t="s">
        <v>403</v>
      </c>
      <c r="D85" s="37"/>
      <c r="E85" s="37"/>
      <c r="F85" s="37"/>
    </row>
    <row r="86" spans="1:6" ht="28.8" x14ac:dyDescent="0.3">
      <c r="A86" s="82" t="s">
        <v>85</v>
      </c>
      <c r="B86" s="63" t="s">
        <v>291</v>
      </c>
      <c r="C86" s="34" t="s">
        <v>404</v>
      </c>
      <c r="D86" s="37"/>
      <c r="E86" s="37"/>
      <c r="F86" s="37"/>
    </row>
    <row r="87" spans="1:6" x14ac:dyDescent="0.3">
      <c r="A87" s="89" t="s">
        <v>296</v>
      </c>
      <c r="B87" s="63"/>
      <c r="C87" s="34"/>
      <c r="D87" s="37"/>
      <c r="E87" s="37"/>
      <c r="F87" s="37"/>
    </row>
    <row r="88" spans="1:6" x14ac:dyDescent="0.3">
      <c r="A88" s="33" t="s">
        <v>86</v>
      </c>
      <c r="B88" s="63" t="s">
        <v>299</v>
      </c>
      <c r="C88" s="34" t="s">
        <v>405</v>
      </c>
      <c r="D88" s="37"/>
      <c r="E88" s="37"/>
      <c r="F88" s="37"/>
    </row>
    <row r="89" spans="1:6" x14ac:dyDescent="0.3">
      <c r="A89" s="33" t="s">
        <v>71</v>
      </c>
      <c r="B89" s="63" t="s">
        <v>251</v>
      </c>
      <c r="C89" s="34" t="s">
        <v>406</v>
      </c>
      <c r="D89" s="37"/>
      <c r="E89" s="37"/>
      <c r="F89" s="37"/>
    </row>
    <row r="90" spans="1:6" x14ac:dyDescent="0.3">
      <c r="A90" s="33" t="s">
        <v>72</v>
      </c>
      <c r="B90" s="64" t="s">
        <v>252</v>
      </c>
      <c r="C90" s="34" t="s">
        <v>407</v>
      </c>
      <c r="D90" s="37"/>
      <c r="E90" s="37"/>
      <c r="F90" s="37"/>
    </row>
    <row r="91" spans="1:6" x14ac:dyDescent="0.3">
      <c r="A91" s="33" t="s">
        <v>87</v>
      </c>
      <c r="B91" s="63" t="s">
        <v>253</v>
      </c>
      <c r="C91" s="34" t="s">
        <v>408</v>
      </c>
      <c r="D91" s="37"/>
      <c r="E91" s="37"/>
      <c r="F91" s="37"/>
    </row>
    <row r="92" spans="1:6" ht="28.8" x14ac:dyDescent="0.3">
      <c r="A92" s="33" t="s">
        <v>88</v>
      </c>
      <c r="B92" s="91" t="s">
        <v>301</v>
      </c>
      <c r="C92" s="34" t="s">
        <v>409</v>
      </c>
      <c r="D92" s="37"/>
      <c r="E92" s="37"/>
      <c r="F92" s="37"/>
    </row>
    <row r="93" spans="1:6" x14ac:dyDescent="0.3">
      <c r="A93" s="33" t="s">
        <v>268</v>
      </c>
      <c r="B93" s="91" t="s">
        <v>318</v>
      </c>
      <c r="C93" s="34" t="s">
        <v>410</v>
      </c>
      <c r="D93" s="37"/>
      <c r="E93" s="37"/>
      <c r="F93" s="37"/>
    </row>
    <row r="94" spans="1:6" x14ac:dyDescent="0.3">
      <c r="A94" s="33" t="s">
        <v>88</v>
      </c>
      <c r="B94" s="91" t="s">
        <v>302</v>
      </c>
      <c r="C94" s="34" t="s">
        <v>411</v>
      </c>
      <c r="D94" s="37"/>
      <c r="E94" s="37"/>
      <c r="F94" s="37"/>
    </row>
    <row r="95" spans="1:6" x14ac:dyDescent="0.3">
      <c r="A95" s="33" t="s">
        <v>268</v>
      </c>
      <c r="B95" s="91" t="s">
        <v>303</v>
      </c>
      <c r="C95" s="34" t="s">
        <v>412</v>
      </c>
      <c r="D95" s="37"/>
      <c r="E95" s="37"/>
      <c r="F95" s="37"/>
    </row>
    <row r="96" spans="1:6" x14ac:dyDescent="0.3">
      <c r="A96" s="33" t="s">
        <v>92</v>
      </c>
      <c r="B96" s="63" t="s">
        <v>267</v>
      </c>
      <c r="C96" s="34" t="s">
        <v>413</v>
      </c>
      <c r="D96" s="37"/>
      <c r="E96" s="37"/>
      <c r="F96" s="37"/>
    </row>
    <row r="97" spans="1:6" x14ac:dyDescent="0.3">
      <c r="A97" s="33" t="s">
        <v>93</v>
      </c>
      <c r="B97" s="63" t="s">
        <v>269</v>
      </c>
      <c r="C97" s="34" t="s">
        <v>414</v>
      </c>
      <c r="D97" s="37"/>
      <c r="E97" s="37"/>
      <c r="F97" s="37"/>
    </row>
    <row r="98" spans="1:6" x14ac:dyDescent="0.3">
      <c r="A98" s="33" t="s">
        <v>95</v>
      </c>
      <c r="B98" s="63" t="s">
        <v>270</v>
      </c>
      <c r="C98" s="34" t="s">
        <v>415</v>
      </c>
    </row>
    <row r="99" spans="1:6" x14ac:dyDescent="0.3">
      <c r="A99" s="33" t="s">
        <v>96</v>
      </c>
      <c r="B99" s="63" t="s">
        <v>271</v>
      </c>
      <c r="C99" s="34" t="s">
        <v>416</v>
      </c>
    </row>
    <row r="100" spans="1:6" x14ac:dyDescent="0.3">
      <c r="A100" s="33"/>
      <c r="B100" s="63"/>
      <c r="C100" s="34"/>
    </row>
    <row r="101" spans="1:6" x14ac:dyDescent="0.3">
      <c r="A101" s="37"/>
      <c r="B101" s="56"/>
      <c r="C101" s="37"/>
    </row>
    <row r="102" spans="1:6" x14ac:dyDescent="0.3">
      <c r="A102" s="92" t="s">
        <v>307</v>
      </c>
      <c r="B102" s="93" t="s">
        <v>24</v>
      </c>
      <c r="C102" s="92" t="s">
        <v>190</v>
      </c>
    </row>
    <row r="103" spans="1:6" x14ac:dyDescent="0.3">
      <c r="A103" s="38" t="s">
        <v>272</v>
      </c>
      <c r="B103" s="83" t="s">
        <v>309</v>
      </c>
      <c r="C103" s="32" t="s">
        <v>290</v>
      </c>
    </row>
    <row r="104" spans="1:6" ht="28.8" x14ac:dyDescent="0.3">
      <c r="A104" s="85" t="s">
        <v>273</v>
      </c>
      <c r="B104" s="53" t="s">
        <v>421</v>
      </c>
      <c r="C104" s="32" t="s">
        <v>289</v>
      </c>
    </row>
    <row r="105" spans="1:6" x14ac:dyDescent="0.3">
      <c r="A105" s="36" t="s">
        <v>47</v>
      </c>
      <c r="B105" s="54" t="s">
        <v>275</v>
      </c>
      <c r="C105" s="32" t="s">
        <v>417</v>
      </c>
    </row>
    <row r="106" spans="1:6" x14ac:dyDescent="0.3">
      <c r="A106" s="36" t="s">
        <v>99</v>
      </c>
      <c r="B106" s="35" t="s">
        <v>274</v>
      </c>
      <c r="C106" s="32" t="s">
        <v>25</v>
      </c>
    </row>
    <row r="107" spans="1:6" ht="28.8" x14ac:dyDescent="0.3">
      <c r="A107" s="85" t="s">
        <v>101</v>
      </c>
      <c r="B107" s="68" t="s">
        <v>369</v>
      </c>
      <c r="C107" s="34" t="s">
        <v>418</v>
      </c>
    </row>
    <row r="108" spans="1:6" x14ac:dyDescent="0.3">
      <c r="C108" s="80"/>
    </row>
    <row r="109" spans="1:6" x14ac:dyDescent="0.3">
      <c r="A109" s="92" t="s">
        <v>293</v>
      </c>
      <c r="B109" s="93" t="s">
        <v>24</v>
      </c>
      <c r="C109" s="92" t="s">
        <v>190</v>
      </c>
    </row>
    <row r="110" spans="1:6" x14ac:dyDescent="0.3">
      <c r="A110" s="41" t="s">
        <v>320</v>
      </c>
      <c r="B110" s="35" t="s">
        <v>277</v>
      </c>
      <c r="C110" s="32" t="s">
        <v>419</v>
      </c>
    </row>
    <row r="111" spans="1:6" x14ac:dyDescent="0.3">
      <c r="A111" s="33" t="s">
        <v>276</v>
      </c>
      <c r="B111" s="35" t="s">
        <v>278</v>
      </c>
      <c r="C111" s="32" t="s">
        <v>420</v>
      </c>
    </row>
  </sheetData>
  <sheetProtection algorithmName="SHA-512" hashValue="lMpCEKKUNqdi4OfSPpI4v4jZ+Xb/nJvYY7iYEeW9WlRbMy4DwKyXWmxDMdQqheY4jyr2qoOj09oY/F7MH2JgOQ==" saltValue="DVldDTymN80mxVTdlMpYgA==" spinCount="100000" sheet="1" objects="1" scenarios="1" selectLockedCells="1"/>
  <pageMargins left="0.7" right="0.7" top="0.75" bottom="0.75" header="0.3" footer="0.3"/>
  <pageSetup scale="4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3"/>
  <sheetViews>
    <sheetView topLeftCell="A2" zoomScale="85" zoomScaleNormal="85" workbookViewId="0">
      <selection activeCell="C22" sqref="C22"/>
    </sheetView>
  </sheetViews>
  <sheetFormatPr defaultRowHeight="14.4" x14ac:dyDescent="0.3"/>
  <cols>
    <col min="1" max="1" width="23.88671875" bestFit="1" customWidth="1"/>
    <col min="3" max="3" width="28" bestFit="1" customWidth="1"/>
    <col min="5" max="5" width="42.109375" bestFit="1" customWidth="1"/>
    <col min="7" max="7" width="12.88671875" bestFit="1" customWidth="1"/>
    <col min="9" max="9" width="19.109375" bestFit="1" customWidth="1"/>
  </cols>
  <sheetData>
    <row r="1" spans="1:9" ht="17.25" customHeight="1" x14ac:dyDescent="0.3">
      <c r="A1" s="25" t="s">
        <v>0</v>
      </c>
      <c r="B1" s="26"/>
      <c r="C1" s="27" t="s">
        <v>22</v>
      </c>
      <c r="D1" s="26"/>
      <c r="E1" s="28" t="s">
        <v>23</v>
      </c>
      <c r="F1" s="26"/>
      <c r="G1" s="27" t="s">
        <v>326</v>
      </c>
      <c r="I1" s="27" t="s">
        <v>336</v>
      </c>
    </row>
    <row r="2" spans="1:9" x14ac:dyDescent="0.3">
      <c r="A2" t="s">
        <v>113</v>
      </c>
      <c r="C2" s="23" t="s">
        <v>161</v>
      </c>
      <c r="E2" s="23" t="s">
        <v>161</v>
      </c>
      <c r="G2" t="s">
        <v>327</v>
      </c>
      <c r="I2" s="98" t="s">
        <v>337</v>
      </c>
    </row>
    <row r="3" spans="1:9" x14ac:dyDescent="0.3">
      <c r="A3" t="s">
        <v>114</v>
      </c>
      <c r="C3" s="23" t="s">
        <v>162</v>
      </c>
      <c r="E3" s="23" t="s">
        <v>162</v>
      </c>
      <c r="G3" t="s">
        <v>328</v>
      </c>
      <c r="I3" s="98" t="s">
        <v>338</v>
      </c>
    </row>
    <row r="4" spans="1:9" x14ac:dyDescent="0.3">
      <c r="A4" t="s">
        <v>115</v>
      </c>
      <c r="E4" s="23" t="s">
        <v>163</v>
      </c>
      <c r="G4" t="s">
        <v>329</v>
      </c>
      <c r="I4" s="98" t="s">
        <v>339</v>
      </c>
    </row>
    <row r="5" spans="1:9" x14ac:dyDescent="0.3">
      <c r="A5" t="s">
        <v>116</v>
      </c>
      <c r="E5" s="24" t="s">
        <v>175</v>
      </c>
      <c r="G5" t="s">
        <v>330</v>
      </c>
      <c r="I5" s="98" t="s">
        <v>340</v>
      </c>
    </row>
    <row r="6" spans="1:9" x14ac:dyDescent="0.3">
      <c r="A6" t="s">
        <v>117</v>
      </c>
      <c r="E6" s="23" t="s">
        <v>182</v>
      </c>
      <c r="G6" t="s">
        <v>331</v>
      </c>
      <c r="I6" s="98" t="s">
        <v>341</v>
      </c>
    </row>
    <row r="7" spans="1:9" x14ac:dyDescent="0.3">
      <c r="A7" t="s">
        <v>118</v>
      </c>
      <c r="E7" s="24" t="s">
        <v>168</v>
      </c>
      <c r="I7" s="98" t="s">
        <v>342</v>
      </c>
    </row>
    <row r="8" spans="1:9" x14ac:dyDescent="0.3">
      <c r="A8" t="s">
        <v>119</v>
      </c>
      <c r="E8" t="s">
        <v>335</v>
      </c>
      <c r="I8" s="98" t="s">
        <v>343</v>
      </c>
    </row>
    <row r="9" spans="1:9" x14ac:dyDescent="0.3">
      <c r="A9" t="s">
        <v>120</v>
      </c>
      <c r="E9" s="24" t="s">
        <v>178</v>
      </c>
      <c r="I9" s="108" t="s">
        <v>344</v>
      </c>
    </row>
    <row r="10" spans="1:9" x14ac:dyDescent="0.3">
      <c r="A10" t="s">
        <v>121</v>
      </c>
      <c r="E10" s="24" t="s">
        <v>166</v>
      </c>
      <c r="I10" s="98" t="s">
        <v>345</v>
      </c>
    </row>
    <row r="11" spans="1:9" x14ac:dyDescent="0.3">
      <c r="A11" t="s">
        <v>122</v>
      </c>
      <c r="E11" s="23" t="s">
        <v>172</v>
      </c>
      <c r="I11" s="98" t="s">
        <v>346</v>
      </c>
    </row>
    <row r="12" spans="1:9" x14ac:dyDescent="0.3">
      <c r="A12" t="s">
        <v>123</v>
      </c>
      <c r="E12" s="24" t="s">
        <v>173</v>
      </c>
      <c r="I12" s="98" t="s">
        <v>347</v>
      </c>
    </row>
    <row r="13" spans="1:9" x14ac:dyDescent="0.3">
      <c r="A13" t="s">
        <v>124</v>
      </c>
      <c r="E13" s="23" t="s">
        <v>179</v>
      </c>
      <c r="I13" s="98" t="s">
        <v>348</v>
      </c>
    </row>
    <row r="14" spans="1:9" x14ac:dyDescent="0.3">
      <c r="A14" s="97" t="s">
        <v>332</v>
      </c>
      <c r="E14" s="24" t="s">
        <v>180</v>
      </c>
      <c r="I14" s="98" t="s">
        <v>349</v>
      </c>
    </row>
    <row r="15" spans="1:9" x14ac:dyDescent="0.3">
      <c r="A15" t="s">
        <v>125</v>
      </c>
      <c r="E15" s="24" t="s">
        <v>171</v>
      </c>
      <c r="I15" s="108" t="s">
        <v>350</v>
      </c>
    </row>
    <row r="16" spans="1:9" x14ac:dyDescent="0.3">
      <c r="A16" t="s">
        <v>126</v>
      </c>
      <c r="E16" s="24" t="s">
        <v>183</v>
      </c>
      <c r="I16" s="99" t="s">
        <v>351</v>
      </c>
    </row>
    <row r="17" spans="1:9" x14ac:dyDescent="0.3">
      <c r="A17" t="s">
        <v>127</v>
      </c>
      <c r="E17" s="24" t="s">
        <v>185</v>
      </c>
      <c r="I17" s="108" t="s">
        <v>352</v>
      </c>
    </row>
    <row r="18" spans="1:9" x14ac:dyDescent="0.3">
      <c r="A18" t="s">
        <v>128</v>
      </c>
      <c r="E18" s="24" t="s">
        <v>184</v>
      </c>
      <c r="I18" s="108" t="s">
        <v>353</v>
      </c>
    </row>
    <row r="19" spans="1:9" x14ac:dyDescent="0.3">
      <c r="A19" t="s">
        <v>129</v>
      </c>
      <c r="E19" s="24" t="s">
        <v>176</v>
      </c>
      <c r="I19" s="108" t="s">
        <v>354</v>
      </c>
    </row>
    <row r="20" spans="1:9" x14ac:dyDescent="0.3">
      <c r="A20" t="s">
        <v>130</v>
      </c>
      <c r="E20" s="24" t="s">
        <v>177</v>
      </c>
      <c r="I20" s="108" t="s">
        <v>355</v>
      </c>
    </row>
    <row r="21" spans="1:9" x14ac:dyDescent="0.3">
      <c r="A21" t="s">
        <v>131</v>
      </c>
      <c r="E21" t="s">
        <v>165</v>
      </c>
      <c r="I21" s="108" t="s">
        <v>356</v>
      </c>
    </row>
    <row r="22" spans="1:9" x14ac:dyDescent="0.3">
      <c r="A22" t="s">
        <v>132</v>
      </c>
      <c r="E22" s="24" t="s">
        <v>169</v>
      </c>
      <c r="I22" s="108" t="s">
        <v>357</v>
      </c>
    </row>
    <row r="23" spans="1:9" x14ac:dyDescent="0.3">
      <c r="A23" t="s">
        <v>333</v>
      </c>
      <c r="E23" t="s">
        <v>164</v>
      </c>
      <c r="I23" s="108" t="s">
        <v>358</v>
      </c>
    </row>
    <row r="24" spans="1:9" x14ac:dyDescent="0.3">
      <c r="A24" t="s">
        <v>133</v>
      </c>
      <c r="E24" s="24" t="s">
        <v>174</v>
      </c>
      <c r="I24" s="108" t="s">
        <v>359</v>
      </c>
    </row>
    <row r="25" spans="1:9" x14ac:dyDescent="0.3">
      <c r="A25" t="s">
        <v>134</v>
      </c>
      <c r="E25" s="23" t="s">
        <v>170</v>
      </c>
      <c r="I25" s="108" t="s">
        <v>360</v>
      </c>
    </row>
    <row r="26" spans="1:9" x14ac:dyDescent="0.3">
      <c r="A26" t="s">
        <v>135</v>
      </c>
      <c r="E26" s="23" t="s">
        <v>181</v>
      </c>
      <c r="I26" s="108" t="s">
        <v>361</v>
      </c>
    </row>
    <row r="27" spans="1:9" x14ac:dyDescent="0.3">
      <c r="A27" t="s">
        <v>137</v>
      </c>
      <c r="E27" s="24" t="s">
        <v>167</v>
      </c>
      <c r="I27" s="108" t="s">
        <v>362</v>
      </c>
    </row>
    <row r="28" spans="1:9" x14ac:dyDescent="0.3">
      <c r="A28" t="s">
        <v>136</v>
      </c>
      <c r="E28" s="24"/>
      <c r="I28" s="108" t="s">
        <v>363</v>
      </c>
    </row>
    <row r="29" spans="1:9" x14ac:dyDescent="0.3">
      <c r="A29" t="s">
        <v>138</v>
      </c>
      <c r="E29" s="24"/>
      <c r="I29" s="108" t="s">
        <v>364</v>
      </c>
    </row>
    <row r="30" spans="1:9" x14ac:dyDescent="0.3">
      <c r="A30" t="s">
        <v>139</v>
      </c>
      <c r="E30" s="23"/>
      <c r="I30" s="108" t="s">
        <v>365</v>
      </c>
    </row>
    <row r="31" spans="1:9" x14ac:dyDescent="0.3">
      <c r="A31" t="s">
        <v>140</v>
      </c>
      <c r="E31" s="24"/>
    </row>
    <row r="32" spans="1:9" x14ac:dyDescent="0.3">
      <c r="A32" t="s">
        <v>141</v>
      </c>
      <c r="E32" s="24"/>
    </row>
    <row r="33" spans="1:5" x14ac:dyDescent="0.3">
      <c r="A33" t="s">
        <v>142</v>
      </c>
      <c r="E33" s="24"/>
    </row>
    <row r="34" spans="1:5" x14ac:dyDescent="0.3">
      <c r="A34" t="s">
        <v>143</v>
      </c>
      <c r="E34" s="24"/>
    </row>
    <row r="35" spans="1:5" x14ac:dyDescent="0.3">
      <c r="A35" t="s">
        <v>144</v>
      </c>
      <c r="E35" s="24"/>
    </row>
    <row r="36" spans="1:5" x14ac:dyDescent="0.3">
      <c r="A36" t="s">
        <v>145</v>
      </c>
      <c r="E36" s="24"/>
    </row>
    <row r="37" spans="1:5" x14ac:dyDescent="0.3">
      <c r="A37" t="s">
        <v>146</v>
      </c>
      <c r="E37" s="23"/>
    </row>
    <row r="38" spans="1:5" x14ac:dyDescent="0.3">
      <c r="A38" t="s">
        <v>334</v>
      </c>
      <c r="E38" s="24"/>
    </row>
    <row r="39" spans="1:5" x14ac:dyDescent="0.3">
      <c r="A39" t="s">
        <v>147</v>
      </c>
      <c r="E39" s="23"/>
    </row>
    <row r="40" spans="1:5" x14ac:dyDescent="0.3">
      <c r="A40" t="s">
        <v>148</v>
      </c>
      <c r="E40" s="24"/>
    </row>
    <row r="41" spans="1:5" x14ac:dyDescent="0.3">
      <c r="A41" t="s">
        <v>149</v>
      </c>
      <c r="E41" s="23"/>
    </row>
    <row r="42" spans="1:5" x14ac:dyDescent="0.3">
      <c r="A42" t="s">
        <v>150</v>
      </c>
      <c r="E42" s="24"/>
    </row>
    <row r="43" spans="1:5" x14ac:dyDescent="0.3">
      <c r="A43" t="s">
        <v>151</v>
      </c>
      <c r="E43" s="24"/>
    </row>
    <row r="44" spans="1:5" x14ac:dyDescent="0.3">
      <c r="A44" t="s">
        <v>152</v>
      </c>
      <c r="E44" s="24"/>
    </row>
    <row r="45" spans="1:5" x14ac:dyDescent="0.3">
      <c r="A45" t="s">
        <v>153</v>
      </c>
    </row>
    <row r="46" spans="1:5" x14ac:dyDescent="0.3">
      <c r="A46" t="s">
        <v>155</v>
      </c>
    </row>
    <row r="47" spans="1:5" x14ac:dyDescent="0.3">
      <c r="A47" t="s">
        <v>154</v>
      </c>
    </row>
    <row r="48" spans="1:5" x14ac:dyDescent="0.3">
      <c r="A48" t="s">
        <v>156</v>
      </c>
    </row>
    <row r="49" spans="1:1" x14ac:dyDescent="0.3">
      <c r="A49" t="s">
        <v>157</v>
      </c>
    </row>
    <row r="50" spans="1:1" x14ac:dyDescent="0.3">
      <c r="A50" t="s">
        <v>158</v>
      </c>
    </row>
    <row r="51" spans="1:1" x14ac:dyDescent="0.3">
      <c r="A51" t="s">
        <v>159</v>
      </c>
    </row>
    <row r="52" spans="1:1" x14ac:dyDescent="0.3">
      <c r="A52" t="s">
        <v>160</v>
      </c>
    </row>
    <row r="53" spans="1:1" x14ac:dyDescent="0.3">
      <c r="A53" t="s">
        <v>47</v>
      </c>
    </row>
  </sheetData>
  <sortState xmlns:xlrd2="http://schemas.microsoft.com/office/spreadsheetml/2017/richdata2" ref="E5:E27">
    <sortCondition ref="E5"/>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6"/>
  <sheetViews>
    <sheetView workbookViewId="0">
      <selection activeCell="R2" sqref="R2"/>
    </sheetView>
  </sheetViews>
  <sheetFormatPr defaultRowHeight="14.4" x14ac:dyDescent="0.3"/>
  <cols>
    <col min="1" max="1" width="14.33203125" customWidth="1"/>
    <col min="2" max="2" width="14" customWidth="1"/>
    <col min="3" max="3" width="13.6640625" customWidth="1"/>
    <col min="5" max="5" width="15.88671875" customWidth="1"/>
    <col min="8" max="8" width="12.44140625" customWidth="1"/>
    <col min="9" max="9" width="10.88671875" customWidth="1"/>
    <col min="11" max="11" width="10.109375" customWidth="1"/>
    <col min="12" max="12" width="9.88671875" customWidth="1"/>
    <col min="15" max="15" width="16" customWidth="1"/>
    <col min="16" max="16" width="17.33203125" customWidth="1"/>
    <col min="17" max="17" width="14.33203125" customWidth="1"/>
    <col min="18" max="18" width="15" customWidth="1"/>
    <col min="19" max="19" width="13.5546875" customWidth="1"/>
    <col min="20" max="20" width="11.6640625" customWidth="1"/>
  </cols>
  <sheetData>
    <row r="1" spans="1:20" ht="43.8" thickBot="1" x14ac:dyDescent="0.35">
      <c r="A1" s="14" t="s">
        <v>8</v>
      </c>
      <c r="B1" s="13" t="s">
        <v>9</v>
      </c>
      <c r="C1" s="13" t="s">
        <v>10</v>
      </c>
      <c r="D1" s="13" t="s">
        <v>18</v>
      </c>
      <c r="E1" s="13" t="s">
        <v>19</v>
      </c>
      <c r="F1" s="13" t="s">
        <v>11</v>
      </c>
      <c r="G1" s="13" t="s">
        <v>20</v>
      </c>
      <c r="H1" s="13" t="s">
        <v>21</v>
      </c>
      <c r="I1" s="13" t="s">
        <v>12</v>
      </c>
      <c r="J1" s="13" t="s">
        <v>13</v>
      </c>
      <c r="K1" s="13" t="s">
        <v>14</v>
      </c>
      <c r="L1" s="13" t="s">
        <v>423</v>
      </c>
      <c r="M1" s="13" t="s">
        <v>6</v>
      </c>
      <c r="N1" s="13" t="s">
        <v>7</v>
      </c>
      <c r="O1" s="13" t="s">
        <v>15</v>
      </c>
      <c r="P1" s="13" t="s">
        <v>16</v>
      </c>
      <c r="Q1" s="13" t="s">
        <v>17</v>
      </c>
      <c r="R1" s="13" t="s">
        <v>424</v>
      </c>
      <c r="S1" s="13" t="s">
        <v>425</v>
      </c>
      <c r="T1" s="13" t="s">
        <v>1</v>
      </c>
    </row>
    <row r="2" spans="1:20" x14ac:dyDescent="0.3">
      <c r="A2" s="16">
        <f>'Rapport - Crevettes'!$C$12</f>
        <v>0</v>
      </c>
      <c r="B2" s="17">
        <f>'Rapport - Crevettes'!$C$13</f>
        <v>0</v>
      </c>
      <c r="C2" s="18">
        <f>'Rapport - Crevettes'!M10</f>
        <v>0</v>
      </c>
      <c r="D2" s="17">
        <f>'Rapport - Crevettes'!$C$14</f>
        <v>0</v>
      </c>
      <c r="E2" s="17">
        <f>'Rapport - Crevettes'!$J$14</f>
        <v>0</v>
      </c>
      <c r="F2" s="17">
        <f>'Rapport - Crevettes'!$C$18</f>
        <v>0</v>
      </c>
      <c r="G2" s="17">
        <f>'Rapport - Crevettes'!$J$18</f>
        <v>0</v>
      </c>
      <c r="H2" s="19">
        <f>'Rapport - Crevettes'!$E$23</f>
        <v>0</v>
      </c>
      <c r="I2" s="15">
        <f>'Rapport - Crevettes'!$F$26</f>
        <v>0</v>
      </c>
      <c r="J2" s="20">
        <f>'Rapport - Crevettes'!$F$28</f>
        <v>0</v>
      </c>
      <c r="K2" s="20">
        <f>'Rapport - Crevettes'!$F$29</f>
        <v>0</v>
      </c>
      <c r="L2" s="101">
        <f>'Rapport - Crevettes'!$F$30</f>
        <v>0</v>
      </c>
      <c r="M2" s="30">
        <f>'Rapport - Crevettes'!A34</f>
        <v>0</v>
      </c>
      <c r="N2" s="30">
        <f>'Rapport - Crevettes'!B34</f>
        <v>0</v>
      </c>
      <c r="O2" s="30">
        <f>'Rapport - Crevettes'!G34</f>
        <v>0</v>
      </c>
      <c r="P2" s="30">
        <f>'Rapport - Crevettes'!I34</f>
        <v>0</v>
      </c>
      <c r="Q2" s="30">
        <f>'Rapport - Crevettes'!N34</f>
        <v>0</v>
      </c>
      <c r="R2" s="102">
        <f>'Rapport - Crevettes'!G111</f>
        <v>0</v>
      </c>
      <c r="S2" s="30">
        <f>IF('Rapport - Crevettes'!$R$111="Autre port", 'Rapport - Crevettes'!$R$112, 'Rapport - Crevettes'!$R$111)</f>
        <v>0</v>
      </c>
      <c r="T2" s="30">
        <f>'Rapport - Crevettes'!$G$113</f>
        <v>0</v>
      </c>
    </row>
    <row r="3" spans="1:20" x14ac:dyDescent="0.3">
      <c r="A3" s="16">
        <f>'Rapport - Crevettes'!$C$12</f>
        <v>0</v>
      </c>
      <c r="B3" s="17">
        <f>'Rapport - Crevettes'!$C$13</f>
        <v>0</v>
      </c>
      <c r="C3" s="18">
        <f>'Rapport - Crevettes'!M10</f>
        <v>0</v>
      </c>
      <c r="D3" s="17">
        <f>'Rapport - Crevettes'!$C$14</f>
        <v>0</v>
      </c>
      <c r="E3" s="17">
        <f>'Rapport - Crevettes'!$J$14</f>
        <v>0</v>
      </c>
      <c r="F3" s="17">
        <f>'Rapport - Crevettes'!$C$18</f>
        <v>0</v>
      </c>
      <c r="G3" s="17">
        <f>'Rapport - Crevettes'!$J$18</f>
        <v>0</v>
      </c>
      <c r="H3" s="19">
        <f>'Rapport - Crevettes'!$E$23</f>
        <v>0</v>
      </c>
      <c r="I3" s="15">
        <f>'Rapport - Crevettes'!$F$26</f>
        <v>0</v>
      </c>
      <c r="J3" s="20">
        <f>'Rapport - Crevettes'!$F$28</f>
        <v>0</v>
      </c>
      <c r="K3" s="20">
        <f>'Rapport - Crevettes'!$F$29</f>
        <v>0</v>
      </c>
      <c r="L3" s="101">
        <f>'Rapport - Crevettes'!$F$30</f>
        <v>0</v>
      </c>
      <c r="M3" s="30">
        <f>'Rapport - Crevettes'!A35</f>
        <v>0</v>
      </c>
      <c r="N3" s="30">
        <f>'Rapport - Crevettes'!B35</f>
        <v>0</v>
      </c>
      <c r="O3" s="30">
        <f>'Rapport - Crevettes'!G35</f>
        <v>0</v>
      </c>
      <c r="P3" s="30">
        <f>'Rapport - Crevettes'!I35</f>
        <v>0</v>
      </c>
      <c r="Q3" s="30">
        <f>'Rapport - Crevettes'!N35</f>
        <v>0</v>
      </c>
      <c r="R3" s="102">
        <f>'Rapport - Crevettes'!G111</f>
        <v>0</v>
      </c>
      <c r="S3" s="30">
        <f>IF('Rapport - Crevettes'!$R$111="Autre port", 'Rapport - Crevettes'!$R$112, 'Rapport - Crevettes'!$R$111)</f>
        <v>0</v>
      </c>
      <c r="T3" s="30">
        <f>'Rapport - Crevettes'!$G$113</f>
        <v>0</v>
      </c>
    </row>
    <row r="4" spans="1:20" x14ac:dyDescent="0.3">
      <c r="A4" s="16">
        <f>'Rapport - Crevettes'!$C$12</f>
        <v>0</v>
      </c>
      <c r="B4" s="17">
        <f>'Rapport - Crevettes'!$C$13</f>
        <v>0</v>
      </c>
      <c r="C4" s="18">
        <f>'Rapport - Crevettes'!M10</f>
        <v>0</v>
      </c>
      <c r="D4" s="17">
        <f>'Rapport - Crevettes'!$C$14</f>
        <v>0</v>
      </c>
      <c r="E4" s="17">
        <f>'Rapport - Crevettes'!$J$14</f>
        <v>0</v>
      </c>
      <c r="F4" s="17">
        <f>'Rapport - Crevettes'!$C$18</f>
        <v>0</v>
      </c>
      <c r="G4" s="17">
        <f>'Rapport - Crevettes'!$J$18</f>
        <v>0</v>
      </c>
      <c r="H4" s="19">
        <f>'Rapport - Crevettes'!$E$23</f>
        <v>0</v>
      </c>
      <c r="I4" s="15">
        <f>'Rapport - Crevettes'!$F$26</f>
        <v>0</v>
      </c>
      <c r="J4" s="20">
        <f>'Rapport - Crevettes'!$F$28</f>
        <v>0</v>
      </c>
      <c r="K4" s="20">
        <f>'Rapport - Crevettes'!$F$29</f>
        <v>0</v>
      </c>
      <c r="L4" s="101">
        <f>'Rapport - Crevettes'!$F$30</f>
        <v>0</v>
      </c>
      <c r="M4" s="30">
        <f>'Rapport - Crevettes'!A36</f>
        <v>0</v>
      </c>
      <c r="N4" s="30">
        <f>'Rapport - Crevettes'!B36</f>
        <v>0</v>
      </c>
      <c r="O4" s="30">
        <f>'Rapport - Crevettes'!G36</f>
        <v>0</v>
      </c>
      <c r="P4" s="30">
        <f>'Rapport - Crevettes'!I36</f>
        <v>0</v>
      </c>
      <c r="Q4" s="30">
        <f>'Rapport - Crevettes'!N36</f>
        <v>0</v>
      </c>
      <c r="R4" s="102">
        <f>'Rapport - Crevettes'!G111</f>
        <v>0</v>
      </c>
      <c r="S4" s="30">
        <f>IF('Rapport - Crevettes'!$R$111="Autre port", 'Rapport - Crevettes'!$R$112, 'Rapport - Crevettes'!$R$111)</f>
        <v>0</v>
      </c>
      <c r="T4" s="30">
        <f>'Rapport - Crevettes'!$G$113</f>
        <v>0</v>
      </c>
    </row>
    <row r="5" spans="1:20" x14ac:dyDescent="0.3">
      <c r="A5" s="16">
        <f>'Rapport - Crevettes'!$C$12</f>
        <v>0</v>
      </c>
      <c r="B5" s="17">
        <f>'Rapport - Crevettes'!$C$13</f>
        <v>0</v>
      </c>
      <c r="C5" s="18">
        <f>'Rapport - Crevettes'!M10</f>
        <v>0</v>
      </c>
      <c r="D5" s="17">
        <f>'Rapport - Crevettes'!$C$14</f>
        <v>0</v>
      </c>
      <c r="E5" s="17">
        <f>'Rapport - Crevettes'!$J$14</f>
        <v>0</v>
      </c>
      <c r="F5" s="17">
        <f>'Rapport - Crevettes'!$C$18</f>
        <v>0</v>
      </c>
      <c r="G5" s="17">
        <f>'Rapport - Crevettes'!$J$18</f>
        <v>0</v>
      </c>
      <c r="H5" s="19">
        <f>'Rapport - Crevettes'!$E$23</f>
        <v>0</v>
      </c>
      <c r="I5" s="15">
        <f>'Rapport - Crevettes'!$F$26</f>
        <v>0</v>
      </c>
      <c r="J5" s="20">
        <f>'Rapport - Crevettes'!$F$28</f>
        <v>0</v>
      </c>
      <c r="K5" s="20">
        <f>'Rapport - Crevettes'!$F$29</f>
        <v>0</v>
      </c>
      <c r="L5" s="101">
        <f>'Rapport - Crevettes'!$F$30</f>
        <v>0</v>
      </c>
      <c r="M5" s="30">
        <f>'Rapport - Crevettes'!A37</f>
        <v>0</v>
      </c>
      <c r="N5" s="30">
        <f>'Rapport - Crevettes'!B37</f>
        <v>0</v>
      </c>
      <c r="O5" s="30">
        <f>'Rapport - Crevettes'!G37</f>
        <v>0</v>
      </c>
      <c r="P5" s="30">
        <f>'Rapport - Crevettes'!I37</f>
        <v>0</v>
      </c>
      <c r="Q5" s="30">
        <f>'Rapport - Crevettes'!N37</f>
        <v>0</v>
      </c>
      <c r="R5" s="102">
        <f>'Rapport - Crevettes'!G111</f>
        <v>0</v>
      </c>
      <c r="S5" s="30">
        <f>IF('Rapport - Crevettes'!$R$111="Autre port", 'Rapport - Crevettes'!$R$112, 'Rapport - Crevettes'!$R$111)</f>
        <v>0</v>
      </c>
      <c r="T5" s="30">
        <f>'Rapport - Crevettes'!$G$113</f>
        <v>0</v>
      </c>
    </row>
    <row r="6" spans="1:20" x14ac:dyDescent="0.3">
      <c r="A6" s="16">
        <f>'Rapport - Crevettes'!$C$12</f>
        <v>0</v>
      </c>
      <c r="B6" s="17">
        <f>'Rapport - Crevettes'!$C$13</f>
        <v>0</v>
      </c>
      <c r="C6" s="18">
        <f>'Rapport - Crevettes'!M10</f>
        <v>0</v>
      </c>
      <c r="D6" s="17">
        <f>'Rapport - Crevettes'!$C$14</f>
        <v>0</v>
      </c>
      <c r="E6" s="17">
        <f>'Rapport - Crevettes'!$J$14</f>
        <v>0</v>
      </c>
      <c r="F6" s="17">
        <f>'Rapport - Crevettes'!$C$18</f>
        <v>0</v>
      </c>
      <c r="G6" s="17">
        <f>'Rapport - Crevettes'!$J$18</f>
        <v>0</v>
      </c>
      <c r="H6" s="19">
        <f>'Rapport - Crevettes'!$E$23</f>
        <v>0</v>
      </c>
      <c r="I6" s="15">
        <f>'Rapport - Crevettes'!$F$26</f>
        <v>0</v>
      </c>
      <c r="J6" s="20">
        <f>'Rapport - Crevettes'!$F$28</f>
        <v>0</v>
      </c>
      <c r="K6" s="20">
        <f>'Rapport - Crevettes'!$F$29</f>
        <v>0</v>
      </c>
      <c r="L6" s="101">
        <f>'Rapport - Crevettes'!$F$30</f>
        <v>0</v>
      </c>
      <c r="M6" s="30">
        <f>'Rapport - Crevettes'!A38</f>
        <v>0</v>
      </c>
      <c r="N6" s="30">
        <f>'Rapport - Crevettes'!B38</f>
        <v>0</v>
      </c>
      <c r="O6" s="30">
        <f>'Rapport - Crevettes'!G38</f>
        <v>0</v>
      </c>
      <c r="P6" s="30">
        <f>'Rapport - Crevettes'!I38</f>
        <v>0</v>
      </c>
      <c r="Q6" s="30">
        <f>'Rapport - Crevettes'!N38</f>
        <v>0</v>
      </c>
      <c r="R6" s="102">
        <f>'Rapport - Crevettes'!G111</f>
        <v>0</v>
      </c>
      <c r="S6" s="30">
        <f>IF('Rapport - Crevettes'!$R$111="Autre port", 'Rapport - Crevettes'!$R$112, 'Rapport - Crevettes'!$R$111)</f>
        <v>0</v>
      </c>
      <c r="T6" s="30">
        <f>'Rapport - Crevettes'!$G$113</f>
        <v>0</v>
      </c>
    </row>
    <row r="7" spans="1:20" x14ac:dyDescent="0.3">
      <c r="A7" s="16">
        <f>'Rapport - Crevettes'!$C$12</f>
        <v>0</v>
      </c>
      <c r="B7" s="17">
        <f>'Rapport - Crevettes'!$C$13</f>
        <v>0</v>
      </c>
      <c r="C7" s="18">
        <f>'Rapport - Crevettes'!M10</f>
        <v>0</v>
      </c>
      <c r="D7" s="17">
        <f>'Rapport - Crevettes'!$C$14</f>
        <v>0</v>
      </c>
      <c r="E7" s="17">
        <f>'Rapport - Crevettes'!$J$14</f>
        <v>0</v>
      </c>
      <c r="F7" s="17">
        <f>'Rapport - Crevettes'!$C$18</f>
        <v>0</v>
      </c>
      <c r="G7" s="17">
        <f>'Rapport - Crevettes'!$J$18</f>
        <v>0</v>
      </c>
      <c r="H7" s="19">
        <f>'Rapport - Crevettes'!$E$23</f>
        <v>0</v>
      </c>
      <c r="I7" s="15">
        <f>'Rapport - Crevettes'!$F$26</f>
        <v>0</v>
      </c>
      <c r="J7" s="20">
        <f>'Rapport - Crevettes'!$F$28</f>
        <v>0</v>
      </c>
      <c r="K7" s="20">
        <f>'Rapport - Crevettes'!$F$29</f>
        <v>0</v>
      </c>
      <c r="L7" s="101">
        <f>'Rapport - Crevettes'!$F$30</f>
        <v>0</v>
      </c>
      <c r="M7" s="30">
        <f>'Rapport - Crevettes'!A39</f>
        <v>0</v>
      </c>
      <c r="N7" s="30">
        <f>'Rapport - Crevettes'!B39</f>
        <v>0</v>
      </c>
      <c r="O7" s="30">
        <f>'Rapport - Crevettes'!G39</f>
        <v>0</v>
      </c>
      <c r="P7" s="30">
        <f>'Rapport - Crevettes'!I39</f>
        <v>0</v>
      </c>
      <c r="Q7" s="30">
        <f>'Rapport - Crevettes'!N39</f>
        <v>0</v>
      </c>
      <c r="R7" s="102">
        <f>'Rapport - Crevettes'!$G$111</f>
        <v>0</v>
      </c>
      <c r="S7" s="30">
        <f>IF('Rapport - Crevettes'!$R$111="Autre port", 'Rapport - Crevettes'!$R$112, 'Rapport - Crevettes'!$R$111)</f>
        <v>0</v>
      </c>
      <c r="T7" s="30">
        <f>'Rapport - Crevettes'!$G$113</f>
        <v>0</v>
      </c>
    </row>
    <row r="8" spans="1:20" x14ac:dyDescent="0.3">
      <c r="A8" s="16">
        <f>'Rapport - Crevettes'!$C$12</f>
        <v>0</v>
      </c>
      <c r="B8" s="17">
        <f>'Rapport - Crevettes'!$C$13</f>
        <v>0</v>
      </c>
      <c r="C8" s="18">
        <f>'Rapport - Crevettes'!M10</f>
        <v>0</v>
      </c>
      <c r="D8" s="17">
        <f>'Rapport - Crevettes'!$C$14</f>
        <v>0</v>
      </c>
      <c r="E8" s="17">
        <f>'Rapport - Crevettes'!$J$14</f>
        <v>0</v>
      </c>
      <c r="F8" s="17">
        <f>'Rapport - Crevettes'!$C$18</f>
        <v>0</v>
      </c>
      <c r="G8" s="17">
        <f>'Rapport - Crevettes'!$J$18</f>
        <v>0</v>
      </c>
      <c r="H8" s="19">
        <f>'Rapport - Crevettes'!$E$23</f>
        <v>0</v>
      </c>
      <c r="I8" s="15">
        <f>'Rapport - Crevettes'!$F$26</f>
        <v>0</v>
      </c>
      <c r="J8" s="20">
        <f>'Rapport - Crevettes'!$F$28</f>
        <v>0</v>
      </c>
      <c r="K8" s="20">
        <f>'Rapport - Crevettes'!$F$29</f>
        <v>0</v>
      </c>
      <c r="L8" s="101">
        <f>'Rapport - Crevettes'!$F$30</f>
        <v>0</v>
      </c>
      <c r="M8" s="30">
        <f>'Rapport - Crevettes'!A40</f>
        <v>0</v>
      </c>
      <c r="N8" s="30">
        <f>'Rapport - Crevettes'!B40</f>
        <v>0</v>
      </c>
      <c r="O8" s="30">
        <f>'Rapport - Crevettes'!G40</f>
        <v>0</v>
      </c>
      <c r="P8" s="30">
        <f>'Rapport - Crevettes'!I40</f>
        <v>0</v>
      </c>
      <c r="Q8" s="30">
        <f>'Rapport - Crevettes'!N40</f>
        <v>0</v>
      </c>
      <c r="R8" s="102">
        <f>'Rapport - Crevettes'!$G$111</f>
        <v>0</v>
      </c>
      <c r="S8" s="30">
        <f>IF('Rapport - Crevettes'!$R$111="Autre port", 'Rapport - Crevettes'!$R$112, 'Rapport - Crevettes'!$R$111)</f>
        <v>0</v>
      </c>
      <c r="T8" s="30">
        <f>'Rapport - Crevettes'!$G$113</f>
        <v>0</v>
      </c>
    </row>
    <row r="9" spans="1:20" x14ac:dyDescent="0.3">
      <c r="A9" s="16">
        <f>'Rapport - Crevettes'!$C$12</f>
        <v>0</v>
      </c>
      <c r="B9" s="17">
        <f>'Rapport - Crevettes'!$C$13</f>
        <v>0</v>
      </c>
      <c r="C9" s="18">
        <f>'Rapport - Crevettes'!M10</f>
        <v>0</v>
      </c>
      <c r="D9" s="17">
        <f>'Rapport - Crevettes'!$C$14</f>
        <v>0</v>
      </c>
      <c r="E9" s="17">
        <f>'Rapport - Crevettes'!$J$14</f>
        <v>0</v>
      </c>
      <c r="F9" s="17">
        <f>'Rapport - Crevettes'!$C$18</f>
        <v>0</v>
      </c>
      <c r="G9" s="17">
        <f>'Rapport - Crevettes'!$J$18</f>
        <v>0</v>
      </c>
      <c r="H9" s="19">
        <f>'Rapport - Crevettes'!$E$23</f>
        <v>0</v>
      </c>
      <c r="I9" s="15">
        <f>'Rapport - Crevettes'!$F$26</f>
        <v>0</v>
      </c>
      <c r="J9" s="20">
        <f>'Rapport - Crevettes'!$F$28</f>
        <v>0</v>
      </c>
      <c r="K9" s="20">
        <f>'Rapport - Crevettes'!$F$29</f>
        <v>0</v>
      </c>
      <c r="L9" s="101">
        <f>'Rapport - Crevettes'!$F$30</f>
        <v>0</v>
      </c>
      <c r="M9" s="30">
        <f>'Rapport - Crevettes'!A41</f>
        <v>0</v>
      </c>
      <c r="N9" s="30">
        <f>'Rapport - Crevettes'!B41</f>
        <v>0</v>
      </c>
      <c r="O9" s="30">
        <f>'Rapport - Crevettes'!G41</f>
        <v>0</v>
      </c>
      <c r="P9" s="30">
        <f>'Rapport - Crevettes'!I41</f>
        <v>0</v>
      </c>
      <c r="Q9" s="30">
        <f>'Rapport - Crevettes'!N41</f>
        <v>0</v>
      </c>
      <c r="R9" s="102">
        <f>'Rapport - Crevettes'!$G$111</f>
        <v>0</v>
      </c>
      <c r="S9" s="30">
        <f>IF('Rapport - Crevettes'!$R$111="Autre port", 'Rapport - Crevettes'!$R$112, 'Rapport - Crevettes'!$R$111)</f>
        <v>0</v>
      </c>
      <c r="T9" s="30">
        <f>'Rapport - Crevettes'!$G$113</f>
        <v>0</v>
      </c>
    </row>
    <row r="10" spans="1:20" x14ac:dyDescent="0.3">
      <c r="A10" s="16">
        <f>'Rapport - Crevettes'!$C$12</f>
        <v>0</v>
      </c>
      <c r="B10" s="17">
        <f>'Rapport - Crevettes'!$C$13</f>
        <v>0</v>
      </c>
      <c r="C10" s="18">
        <f>'Rapport - Crevettes'!M10</f>
        <v>0</v>
      </c>
      <c r="D10" s="17">
        <f>'Rapport - Crevettes'!$C$14</f>
        <v>0</v>
      </c>
      <c r="E10" s="17">
        <f>'Rapport - Crevettes'!$J$14</f>
        <v>0</v>
      </c>
      <c r="F10" s="17">
        <f>'Rapport - Crevettes'!$C$18</f>
        <v>0</v>
      </c>
      <c r="G10" s="17">
        <f>'Rapport - Crevettes'!$J$18</f>
        <v>0</v>
      </c>
      <c r="H10" s="19">
        <f>'Rapport - Crevettes'!$E$23</f>
        <v>0</v>
      </c>
      <c r="I10" s="15">
        <f>'Rapport - Crevettes'!$F$26</f>
        <v>0</v>
      </c>
      <c r="J10" s="20">
        <f>'Rapport - Crevettes'!$F$28</f>
        <v>0</v>
      </c>
      <c r="K10" s="20">
        <f>'Rapport - Crevettes'!$F$29</f>
        <v>0</v>
      </c>
      <c r="L10" s="101">
        <f>'Rapport - Crevettes'!$F$30</f>
        <v>0</v>
      </c>
      <c r="M10" s="30">
        <f>'Rapport - Crevettes'!A42</f>
        <v>0</v>
      </c>
      <c r="N10" s="30">
        <f>'Rapport - Crevettes'!B42</f>
        <v>0</v>
      </c>
      <c r="O10" s="30">
        <f>'Rapport - Crevettes'!G42</f>
        <v>0</v>
      </c>
      <c r="P10" s="30">
        <f>'Rapport - Crevettes'!I42</f>
        <v>0</v>
      </c>
      <c r="Q10" s="30">
        <f>'Rapport - Crevettes'!N42</f>
        <v>0</v>
      </c>
      <c r="R10" s="102">
        <f>'Rapport - Crevettes'!$G$111</f>
        <v>0</v>
      </c>
      <c r="S10" s="30">
        <f>IF('Rapport - Crevettes'!$R$111="Autre port", 'Rapport - Crevettes'!$R$112, 'Rapport - Crevettes'!$R$111)</f>
        <v>0</v>
      </c>
      <c r="T10" s="30">
        <f>'Rapport - Crevettes'!$G$113</f>
        <v>0</v>
      </c>
    </row>
    <row r="11" spans="1:20" x14ac:dyDescent="0.3">
      <c r="A11" s="16">
        <f>'Rapport - Crevettes'!$C$12</f>
        <v>0</v>
      </c>
      <c r="B11" s="17">
        <f>'Rapport - Crevettes'!$C$13</f>
        <v>0</v>
      </c>
      <c r="C11" s="18">
        <f>'Rapport - Crevettes'!M10</f>
        <v>0</v>
      </c>
      <c r="D11" s="17">
        <f>'Rapport - Crevettes'!$C$14</f>
        <v>0</v>
      </c>
      <c r="E11" s="17">
        <f>'Rapport - Crevettes'!$J$14</f>
        <v>0</v>
      </c>
      <c r="F11" s="17">
        <f>'Rapport - Crevettes'!$C$18</f>
        <v>0</v>
      </c>
      <c r="G11" s="17">
        <f>'Rapport - Crevettes'!$J$18</f>
        <v>0</v>
      </c>
      <c r="H11" s="19">
        <f>'Rapport - Crevettes'!$E$23</f>
        <v>0</v>
      </c>
      <c r="I11" s="15">
        <f>'Rapport - Crevettes'!$F$26</f>
        <v>0</v>
      </c>
      <c r="J11" s="20">
        <f>'Rapport - Crevettes'!$F$28</f>
        <v>0</v>
      </c>
      <c r="K11" s="20">
        <f>'Rapport - Crevettes'!$F$29</f>
        <v>0</v>
      </c>
      <c r="L11" s="101">
        <f>'Rapport - Crevettes'!$F$30</f>
        <v>0</v>
      </c>
      <c r="M11" s="30">
        <f>'Rapport - Crevettes'!A43</f>
        <v>0</v>
      </c>
      <c r="N11" s="30">
        <f>'Rapport - Crevettes'!B43</f>
        <v>0</v>
      </c>
      <c r="O11" s="30">
        <f>'Rapport - Crevettes'!G43</f>
        <v>0</v>
      </c>
      <c r="P11" s="30">
        <f>'Rapport - Crevettes'!I43</f>
        <v>0</v>
      </c>
      <c r="Q11" s="30">
        <f>'Rapport - Crevettes'!N43</f>
        <v>0</v>
      </c>
      <c r="R11" s="102">
        <f>'Rapport - Crevettes'!$G$111</f>
        <v>0</v>
      </c>
      <c r="S11" s="30">
        <f>IF('Rapport - Crevettes'!$R$111="Autre port", 'Rapport - Crevettes'!$R$112, 'Rapport - Crevettes'!$R$111)</f>
        <v>0</v>
      </c>
      <c r="T11" s="30">
        <f>'Rapport - Crevettes'!$G$113</f>
        <v>0</v>
      </c>
    </row>
    <row r="12" spans="1:20" x14ac:dyDescent="0.3">
      <c r="A12" s="16">
        <f>'Rapport - Crevettes'!$C$12</f>
        <v>0</v>
      </c>
      <c r="B12" s="17">
        <f>'Rapport - Crevettes'!$C$13</f>
        <v>0</v>
      </c>
      <c r="C12" s="18">
        <f>'Rapport - Crevettes'!M10</f>
        <v>0</v>
      </c>
      <c r="D12" s="17">
        <f>'Rapport - Crevettes'!$C$14</f>
        <v>0</v>
      </c>
      <c r="E12" s="17">
        <f>'Rapport - Crevettes'!$J$14</f>
        <v>0</v>
      </c>
      <c r="F12" s="17">
        <f>'Rapport - Crevettes'!$C$18</f>
        <v>0</v>
      </c>
      <c r="G12" s="17">
        <f>'Rapport - Crevettes'!$J$18</f>
        <v>0</v>
      </c>
      <c r="H12" s="19">
        <f>'Rapport - Crevettes'!$E$23</f>
        <v>0</v>
      </c>
      <c r="I12" s="15">
        <f>'Rapport - Crevettes'!$F$26</f>
        <v>0</v>
      </c>
      <c r="J12" s="20">
        <f>'Rapport - Crevettes'!$F$28</f>
        <v>0</v>
      </c>
      <c r="K12" s="20">
        <f>'Rapport - Crevettes'!$F$29</f>
        <v>0</v>
      </c>
      <c r="L12" s="101">
        <f>'Rapport - Crevettes'!$F$30</f>
        <v>0</v>
      </c>
      <c r="M12" s="30">
        <f>'Rapport - Crevettes'!A46</f>
        <v>0</v>
      </c>
      <c r="N12" s="66">
        <f>'Rapport - Crevettes'!G46</f>
        <v>0</v>
      </c>
      <c r="O12" s="30"/>
      <c r="P12" s="30">
        <f>'Rapport - Crevettes'!L46</f>
        <v>0</v>
      </c>
      <c r="Q12" s="30"/>
      <c r="R12" s="102">
        <f>'Rapport - Crevettes'!$G$111</f>
        <v>0</v>
      </c>
      <c r="S12" s="30">
        <f>IF('Rapport - Crevettes'!$R$111="Autre port", 'Rapport - Crevettes'!$R$112, 'Rapport - Crevettes'!$R$111)</f>
        <v>0</v>
      </c>
      <c r="T12" s="30">
        <f>'Rapport - Crevettes'!$G$113</f>
        <v>0</v>
      </c>
    </row>
    <row r="13" spans="1:20" x14ac:dyDescent="0.3">
      <c r="A13" s="16">
        <f>'Rapport - Crevettes'!$C$12</f>
        <v>0</v>
      </c>
      <c r="B13" s="17">
        <f>'Rapport - Crevettes'!$C$13</f>
        <v>0</v>
      </c>
      <c r="C13" s="18">
        <f>'Rapport - Crevettes'!M10</f>
        <v>0</v>
      </c>
      <c r="D13" s="17">
        <f>'Rapport - Crevettes'!$C$14</f>
        <v>0</v>
      </c>
      <c r="E13" s="17">
        <f>'Rapport - Crevettes'!$J$14</f>
        <v>0</v>
      </c>
      <c r="F13" s="17">
        <f>'Rapport - Crevettes'!$C$18</f>
        <v>0</v>
      </c>
      <c r="G13" s="17">
        <f>'Rapport - Crevettes'!$J$18</f>
        <v>0</v>
      </c>
      <c r="H13" s="19">
        <f>'Rapport - Crevettes'!$E$23</f>
        <v>0</v>
      </c>
      <c r="I13" s="15">
        <f>'Rapport - Crevettes'!$F$26</f>
        <v>0</v>
      </c>
      <c r="J13" s="20">
        <f>'Rapport - Crevettes'!$F$28</f>
        <v>0</v>
      </c>
      <c r="K13" s="20">
        <f>'Rapport - Crevettes'!$F$29</f>
        <v>0</v>
      </c>
      <c r="L13" s="101">
        <f>'Rapport - Crevettes'!$F$30</f>
        <v>0</v>
      </c>
      <c r="M13" s="30">
        <f>'Rapport - Crevettes'!A47</f>
        <v>0</v>
      </c>
      <c r="N13" s="66">
        <f>'Rapport - Crevettes'!G47</f>
        <v>0</v>
      </c>
      <c r="O13" s="30"/>
      <c r="P13" s="30">
        <f>'Rapport - Crevettes'!L47</f>
        <v>0</v>
      </c>
      <c r="Q13" s="30"/>
      <c r="R13" s="102">
        <f>'Rapport - Crevettes'!$G$111</f>
        <v>0</v>
      </c>
      <c r="S13" s="30">
        <f>IF('Rapport - Crevettes'!$R$111="Autre port", 'Rapport - Crevettes'!$R$112, 'Rapport - Crevettes'!$R$111)</f>
        <v>0</v>
      </c>
      <c r="T13" s="30">
        <f>'Rapport - Crevettes'!$G$113</f>
        <v>0</v>
      </c>
    </row>
    <row r="14" spans="1:20" x14ac:dyDescent="0.3">
      <c r="A14" s="16">
        <f>'Rapport - Crevettes'!$C$12</f>
        <v>0</v>
      </c>
      <c r="B14" s="17">
        <f>'Rapport - Crevettes'!$C$13</f>
        <v>0</v>
      </c>
      <c r="C14" s="18">
        <f>'Rapport - Crevettes'!M10</f>
        <v>0</v>
      </c>
      <c r="D14" s="17">
        <f>'Rapport - Crevettes'!$C$14</f>
        <v>0</v>
      </c>
      <c r="E14" s="17">
        <f>'Rapport - Crevettes'!$J$14</f>
        <v>0</v>
      </c>
      <c r="F14" s="17">
        <f>'Rapport - Crevettes'!$C$18</f>
        <v>0</v>
      </c>
      <c r="G14" s="17">
        <f>'Rapport - Crevettes'!$J$18</f>
        <v>0</v>
      </c>
      <c r="H14" s="19">
        <f>'Rapport - Crevettes'!$E$23</f>
        <v>0</v>
      </c>
      <c r="I14" s="15">
        <f>'Rapport - Crevettes'!$F$26</f>
        <v>0</v>
      </c>
      <c r="J14" s="20">
        <f>'Rapport - Crevettes'!$F$28</f>
        <v>0</v>
      </c>
      <c r="K14" s="20">
        <f>'Rapport - Crevettes'!$F$29</f>
        <v>0</v>
      </c>
      <c r="L14" s="101">
        <f>'Rapport - Crevettes'!$F$30</f>
        <v>0</v>
      </c>
      <c r="M14" s="30">
        <f>'Rapport - Crevettes'!A48</f>
        <v>0</v>
      </c>
      <c r="N14" s="66">
        <f>'Rapport - Crevettes'!G48</f>
        <v>0</v>
      </c>
      <c r="O14" s="30"/>
      <c r="P14" s="30">
        <f>'Rapport - Crevettes'!L48</f>
        <v>0</v>
      </c>
      <c r="Q14" s="30"/>
      <c r="R14" s="102">
        <f>'Rapport - Crevettes'!$G$111</f>
        <v>0</v>
      </c>
      <c r="S14" s="30">
        <f>IF('Rapport - Crevettes'!$R$111="Autre port", 'Rapport - Crevettes'!$R$112, 'Rapport - Crevettes'!$R$111)</f>
        <v>0</v>
      </c>
      <c r="T14" s="30">
        <f>'Rapport - Crevettes'!$G$113</f>
        <v>0</v>
      </c>
    </row>
    <row r="15" spans="1:20" x14ac:dyDescent="0.3">
      <c r="A15" s="16">
        <f>'Rapport - Crevettes'!$C$12</f>
        <v>0</v>
      </c>
      <c r="B15" s="17">
        <f>'Rapport - Crevettes'!$C$13</f>
        <v>0</v>
      </c>
      <c r="C15" s="18">
        <f>'Rapport - Crevettes'!M10</f>
        <v>0</v>
      </c>
      <c r="D15" s="17">
        <f>'Rapport - Crevettes'!$C$14</f>
        <v>0</v>
      </c>
      <c r="E15" s="17">
        <f>'Rapport - Crevettes'!$J$14</f>
        <v>0</v>
      </c>
      <c r="F15" s="17">
        <f>'Rapport - Crevettes'!$C$18</f>
        <v>0</v>
      </c>
      <c r="G15" s="17">
        <f>'Rapport - Crevettes'!$J$18</f>
        <v>0</v>
      </c>
      <c r="H15" s="19">
        <f>'Rapport - Crevettes'!$E$23</f>
        <v>0</v>
      </c>
      <c r="I15" s="15">
        <f>'Rapport - Crevettes'!$F$26</f>
        <v>0</v>
      </c>
      <c r="J15" s="20">
        <f>'Rapport - Crevettes'!$F$28</f>
        <v>0</v>
      </c>
      <c r="K15" s="20">
        <f>'Rapport - Crevettes'!$F$29</f>
        <v>0</v>
      </c>
      <c r="L15" s="101">
        <f>'Rapport - Crevettes'!$F$30</f>
        <v>0</v>
      </c>
      <c r="M15" s="30">
        <f>'Rapport - Crevettes'!A49</f>
        <v>0</v>
      </c>
      <c r="N15" s="66">
        <f>'Rapport - Crevettes'!G49</f>
        <v>0</v>
      </c>
      <c r="O15" s="30"/>
      <c r="P15" s="30">
        <f>'Rapport - Crevettes'!L49</f>
        <v>0</v>
      </c>
      <c r="Q15" s="30"/>
      <c r="R15" s="102">
        <f>'Rapport - Crevettes'!$G$111</f>
        <v>0</v>
      </c>
      <c r="S15" s="30">
        <f>IF('Rapport - Crevettes'!$R$111="Autre port", 'Rapport - Crevettes'!$R$112, 'Rapport - Crevettes'!$R$111)</f>
        <v>0</v>
      </c>
      <c r="T15" s="30">
        <f>'Rapport - Crevettes'!$G$113</f>
        <v>0</v>
      </c>
    </row>
    <row r="16" spans="1:20" x14ac:dyDescent="0.3">
      <c r="A16" s="16">
        <f>'Rapport - Crevettes'!$C$12</f>
        <v>0</v>
      </c>
      <c r="B16" s="17">
        <f>'Rapport - Crevettes'!$C$13</f>
        <v>0</v>
      </c>
      <c r="C16" s="18">
        <f>'Rapport - Crevettes'!M10</f>
        <v>0</v>
      </c>
      <c r="D16" s="17">
        <f>'Rapport - Crevettes'!$C$14</f>
        <v>0</v>
      </c>
      <c r="E16" s="17">
        <f>'Rapport - Crevettes'!$J$14</f>
        <v>0</v>
      </c>
      <c r="F16" s="17">
        <f>'Rapport - Crevettes'!$C$18</f>
        <v>0</v>
      </c>
      <c r="G16" s="17">
        <f>'Rapport - Crevettes'!$J$18</f>
        <v>0</v>
      </c>
      <c r="H16" s="19">
        <f>'Rapport - Crevettes'!$E$23</f>
        <v>0</v>
      </c>
      <c r="I16" s="15">
        <f>'Rapport - Crevettes'!$F$26</f>
        <v>0</v>
      </c>
      <c r="J16" s="20">
        <f>'Rapport - Crevettes'!$F$28</f>
        <v>0</v>
      </c>
      <c r="K16" s="20">
        <f>'Rapport - Crevettes'!$F$29</f>
        <v>0</v>
      </c>
      <c r="L16" s="101">
        <f>'Rapport - Crevettes'!$F$30</f>
        <v>0</v>
      </c>
      <c r="M16" s="30">
        <f>'Rapport - Crevettes'!A50</f>
        <v>0</v>
      </c>
      <c r="N16" s="66">
        <f>'Rapport - Crevettes'!G50</f>
        <v>0</v>
      </c>
      <c r="O16" s="30"/>
      <c r="P16" s="30">
        <f>'Rapport - Crevettes'!L50</f>
        <v>0</v>
      </c>
      <c r="Q16" s="30"/>
      <c r="R16" s="102">
        <f>'Rapport - Crevettes'!$G$111</f>
        <v>0</v>
      </c>
      <c r="S16" s="30">
        <f>IF('Rapport - Crevettes'!$R$111="Autre port", 'Rapport - Crevettes'!$R$112, 'Rapport - Crevettes'!$R$111)</f>
        <v>0</v>
      </c>
      <c r="T16" s="30">
        <f>'Rapport - Crevettes'!$G$113</f>
        <v>0</v>
      </c>
    </row>
    <row r="17" spans="1:20" x14ac:dyDescent="0.3">
      <c r="A17" s="16">
        <f>'Rapport - Crevettes'!$C$12</f>
        <v>0</v>
      </c>
      <c r="B17" s="17">
        <f>'Rapport - Crevettes'!$C$13</f>
        <v>0</v>
      </c>
      <c r="C17" s="18">
        <f>'Rapport - Crevettes'!M10</f>
        <v>0</v>
      </c>
      <c r="D17" s="17">
        <f>'Rapport - Crevettes'!$C$14</f>
        <v>0</v>
      </c>
      <c r="E17" s="17">
        <f>'Rapport - Crevettes'!$J$14</f>
        <v>0</v>
      </c>
      <c r="F17" s="17">
        <f>'Rapport - Crevettes'!$C$18</f>
        <v>0</v>
      </c>
      <c r="G17" s="17">
        <f>'Rapport - Crevettes'!$J$18</f>
        <v>0</v>
      </c>
      <c r="H17" s="19">
        <f>'Rapport - Crevettes'!$E$23</f>
        <v>0</v>
      </c>
      <c r="I17" s="15">
        <f>'Rapport - Crevettes'!$F$26</f>
        <v>0</v>
      </c>
      <c r="J17" s="20">
        <f>'Rapport - Crevettes'!$F$28</f>
        <v>0</v>
      </c>
      <c r="K17" s="20">
        <f>'Rapport - Crevettes'!$F$29</f>
        <v>0</v>
      </c>
      <c r="L17" s="101">
        <f>'Rapport - Crevettes'!$F$30</f>
        <v>0</v>
      </c>
      <c r="M17" s="30">
        <f>'Rapport - Crevettes'!A51</f>
        <v>0</v>
      </c>
      <c r="N17" s="66">
        <f>'Rapport - Crevettes'!G51</f>
        <v>0</v>
      </c>
      <c r="O17" s="30"/>
      <c r="P17" s="30">
        <f>'Rapport - Crevettes'!L51</f>
        <v>0</v>
      </c>
      <c r="Q17" s="30"/>
      <c r="R17" s="102">
        <f>'Rapport - Crevettes'!$G$111</f>
        <v>0</v>
      </c>
      <c r="S17" s="30">
        <f>IF('Rapport - Crevettes'!$R$111="Autre port", 'Rapport - Crevettes'!$R$112, 'Rapport - Crevettes'!$R$111)</f>
        <v>0</v>
      </c>
      <c r="T17" s="30">
        <f>'Rapport - Crevettes'!$G$113</f>
        <v>0</v>
      </c>
    </row>
    <row r="18" spans="1:20" x14ac:dyDescent="0.3">
      <c r="A18" s="16">
        <f>'Rapport - Crevettes'!$C$12</f>
        <v>0</v>
      </c>
      <c r="B18" s="17">
        <f>'Rapport - Crevettes'!$C$13</f>
        <v>0</v>
      </c>
      <c r="C18" s="18">
        <f>'Rapport - Crevettes'!M10</f>
        <v>0</v>
      </c>
      <c r="D18" s="17">
        <f>'Rapport - Crevettes'!$C$14</f>
        <v>0</v>
      </c>
      <c r="E18" s="17">
        <f>'Rapport - Crevettes'!$J$14</f>
        <v>0</v>
      </c>
      <c r="F18" s="17">
        <f>'Rapport - Crevettes'!$C$18</f>
        <v>0</v>
      </c>
      <c r="G18" s="17">
        <f>'Rapport - Crevettes'!$J$18</f>
        <v>0</v>
      </c>
      <c r="H18" s="19">
        <f>'Rapport - Crevettes'!$E$23</f>
        <v>0</v>
      </c>
      <c r="I18" s="15">
        <f>'Rapport - Crevettes'!$F$26</f>
        <v>0</v>
      </c>
      <c r="J18" s="20">
        <f>'Rapport - Crevettes'!$F$28</f>
        <v>0</v>
      </c>
      <c r="K18" s="20">
        <f>'Rapport - Crevettes'!$F$29</f>
        <v>0</v>
      </c>
      <c r="L18" s="101">
        <f>'Rapport - Crevettes'!$F$30</f>
        <v>0</v>
      </c>
      <c r="M18" s="30">
        <f>'Rapport - Crevettes'!A52</f>
        <v>0</v>
      </c>
      <c r="N18" s="66">
        <f>'Rapport - Crevettes'!G52</f>
        <v>0</v>
      </c>
      <c r="O18" s="30"/>
      <c r="P18" s="30">
        <f>'Rapport - Crevettes'!L52</f>
        <v>0</v>
      </c>
      <c r="Q18" s="30"/>
      <c r="R18" s="102">
        <f>'Rapport - Crevettes'!$G$111</f>
        <v>0</v>
      </c>
      <c r="S18" s="30">
        <f>IF('Rapport - Crevettes'!$R$111="Autre port", 'Rapport - Crevettes'!$R$112, 'Rapport - Crevettes'!$R$111)</f>
        <v>0</v>
      </c>
      <c r="T18" s="30">
        <f>'Rapport - Crevettes'!$G$113</f>
        <v>0</v>
      </c>
    </row>
    <row r="19" spans="1:20" x14ac:dyDescent="0.3">
      <c r="A19" s="16">
        <f>'Rapport - Crevettes'!$C$12</f>
        <v>0</v>
      </c>
      <c r="B19" s="17">
        <f>'Rapport - Crevettes'!$C$13</f>
        <v>0</v>
      </c>
      <c r="C19" s="18">
        <f>'Rapport - Crevettes'!M10</f>
        <v>0</v>
      </c>
      <c r="D19" s="17">
        <f>'Rapport - Crevettes'!$C$14</f>
        <v>0</v>
      </c>
      <c r="E19" s="17">
        <f>'Rapport - Crevettes'!$J$14</f>
        <v>0</v>
      </c>
      <c r="F19" s="17">
        <f>'Rapport - Crevettes'!$C$18</f>
        <v>0</v>
      </c>
      <c r="G19" s="17">
        <f>'Rapport - Crevettes'!$J$18</f>
        <v>0</v>
      </c>
      <c r="H19" s="19">
        <f>'Rapport - Crevettes'!$E$23</f>
        <v>0</v>
      </c>
      <c r="I19" s="15">
        <f>'Rapport - Crevettes'!$F$26</f>
        <v>0</v>
      </c>
      <c r="J19" s="20">
        <f>'Rapport - Crevettes'!$F$28</f>
        <v>0</v>
      </c>
      <c r="K19" s="20">
        <f>'Rapport - Crevettes'!$F$29</f>
        <v>0</v>
      </c>
      <c r="L19" s="101">
        <f>'Rapport - Crevettes'!$F$30</f>
        <v>0</v>
      </c>
      <c r="M19" s="30">
        <f>'Rapport - Crevettes'!A53</f>
        <v>0</v>
      </c>
      <c r="N19" s="66">
        <f>'Rapport - Crevettes'!G53</f>
        <v>0</v>
      </c>
      <c r="O19" s="30"/>
      <c r="P19" s="30">
        <f>'Rapport - Crevettes'!L53</f>
        <v>0</v>
      </c>
      <c r="Q19" s="30"/>
      <c r="R19" s="102">
        <f>'Rapport - Crevettes'!$G$111</f>
        <v>0</v>
      </c>
      <c r="S19" s="30">
        <f>IF('Rapport - Crevettes'!$R$111="Autre port", 'Rapport - Crevettes'!$R$112, 'Rapport - Crevettes'!$R$111)</f>
        <v>0</v>
      </c>
      <c r="T19" s="30">
        <f>'Rapport - Crevettes'!$G$113</f>
        <v>0</v>
      </c>
    </row>
    <row r="20" spans="1:20" x14ac:dyDescent="0.3">
      <c r="A20" s="16">
        <f>'Rapport - Crevettes'!$C$12</f>
        <v>0</v>
      </c>
      <c r="B20" s="17">
        <f>'Rapport - Crevettes'!$C$13</f>
        <v>0</v>
      </c>
      <c r="C20" s="18">
        <f>'Rapport - Crevettes'!M10</f>
        <v>0</v>
      </c>
      <c r="D20" s="17">
        <f>'Rapport - Crevettes'!$C$14</f>
        <v>0</v>
      </c>
      <c r="E20" s="17">
        <f>'Rapport - Crevettes'!$J$14</f>
        <v>0</v>
      </c>
      <c r="F20" s="17">
        <f>'Rapport - Crevettes'!$C$18</f>
        <v>0</v>
      </c>
      <c r="G20" s="17">
        <f>'Rapport - Crevettes'!$J$18</f>
        <v>0</v>
      </c>
      <c r="H20" s="19">
        <f>'Rapport - Crevettes'!$E$23</f>
        <v>0</v>
      </c>
      <c r="I20" s="15">
        <f>'Rapport - Crevettes'!$F$26</f>
        <v>0</v>
      </c>
      <c r="J20" s="20">
        <f>'Rapport - Crevettes'!$F$28</f>
        <v>0</v>
      </c>
      <c r="K20" s="20">
        <f>'Rapport - Crevettes'!$F$29</f>
        <v>0</v>
      </c>
      <c r="L20" s="101">
        <f>'Rapport - Crevettes'!$F$30</f>
        <v>0</v>
      </c>
      <c r="M20" s="30">
        <f>'Rapport - Crevettes'!A54</f>
        <v>0</v>
      </c>
      <c r="N20" s="66">
        <f>'Rapport - Crevettes'!G54</f>
        <v>0</v>
      </c>
      <c r="O20" s="30"/>
      <c r="P20" s="30">
        <f>'Rapport - Crevettes'!L54</f>
        <v>0</v>
      </c>
      <c r="Q20" s="30"/>
      <c r="R20" s="102">
        <f>'Rapport - Crevettes'!$G$111</f>
        <v>0</v>
      </c>
      <c r="S20" s="30">
        <f>IF('Rapport - Crevettes'!$R$111="Autre port", 'Rapport - Crevettes'!$R$112, 'Rapport - Crevettes'!$R$111)</f>
        <v>0</v>
      </c>
      <c r="T20" s="30">
        <f>'Rapport - Crevettes'!$G$113</f>
        <v>0</v>
      </c>
    </row>
    <row r="21" spans="1:20" x14ac:dyDescent="0.3">
      <c r="A21" s="16">
        <f>'Rapport - Crevettes'!$C$12</f>
        <v>0</v>
      </c>
      <c r="B21" s="17">
        <f>'Rapport - Crevettes'!$C$13</f>
        <v>0</v>
      </c>
      <c r="C21" s="18">
        <f>'Rapport - Crevettes'!M10</f>
        <v>0</v>
      </c>
      <c r="D21" s="17">
        <f>'Rapport - Crevettes'!$C$14</f>
        <v>0</v>
      </c>
      <c r="E21" s="17">
        <f>'Rapport - Crevettes'!$J$14</f>
        <v>0</v>
      </c>
      <c r="F21" s="17">
        <f>'Rapport - Crevettes'!$C$18</f>
        <v>0</v>
      </c>
      <c r="G21" s="17">
        <f>'Rapport - Crevettes'!$J$18</f>
        <v>0</v>
      </c>
      <c r="H21" s="19">
        <f>'Rapport - Crevettes'!$E$23</f>
        <v>0</v>
      </c>
      <c r="I21" s="15">
        <f>'Rapport - Crevettes'!$F$26</f>
        <v>0</v>
      </c>
      <c r="J21" s="20">
        <f>'Rapport - Crevettes'!$F$28</f>
        <v>0</v>
      </c>
      <c r="K21" s="20">
        <f>'Rapport - Crevettes'!$F$29</f>
        <v>0</v>
      </c>
      <c r="L21" s="101">
        <f>'Rapport - Crevettes'!$F$30</f>
        <v>0</v>
      </c>
      <c r="M21" s="30">
        <f>'Rapport - Crevettes'!A55</f>
        <v>0</v>
      </c>
      <c r="N21" s="66">
        <f>'Rapport - Crevettes'!G55</f>
        <v>0</v>
      </c>
      <c r="O21" s="30"/>
      <c r="P21" s="30">
        <f>'Rapport - Crevettes'!L55</f>
        <v>0</v>
      </c>
      <c r="Q21" s="30"/>
      <c r="R21" s="102">
        <f>'Rapport - Crevettes'!$G$111</f>
        <v>0</v>
      </c>
      <c r="S21" s="30">
        <f>IF('Rapport - Crevettes'!$R$111="Autre port", 'Rapport - Crevettes'!$R$112, 'Rapport - Crevettes'!$R$111)</f>
        <v>0</v>
      </c>
      <c r="T21" s="30">
        <f>'Rapport - Crevettes'!$G$113</f>
        <v>0</v>
      </c>
    </row>
    <row r="22" spans="1:20" x14ac:dyDescent="0.3">
      <c r="A22" s="16">
        <f>'Rapport - Crevettes'!$C$12</f>
        <v>0</v>
      </c>
      <c r="B22" s="17">
        <f>'Rapport - Crevettes'!$C$13</f>
        <v>0</v>
      </c>
      <c r="C22" s="18">
        <f>'Rapport - Crevettes'!M10</f>
        <v>0</v>
      </c>
      <c r="D22" s="17">
        <f>'Rapport - Crevettes'!$C$14</f>
        <v>0</v>
      </c>
      <c r="E22" s="17">
        <f>'Rapport - Crevettes'!$J$14</f>
        <v>0</v>
      </c>
      <c r="F22" s="17">
        <f>'Rapport - Crevettes'!$C$18</f>
        <v>0</v>
      </c>
      <c r="G22" s="17">
        <f>'Rapport - Crevettes'!$J$18</f>
        <v>0</v>
      </c>
      <c r="H22" s="19">
        <f>'Rapport - Crevettes'!$E$23</f>
        <v>0</v>
      </c>
      <c r="I22" s="15">
        <f>'Rapport - Crevettes'!$F$26</f>
        <v>0</v>
      </c>
      <c r="J22" s="20">
        <f>'Rapport - Crevettes'!$F$28</f>
        <v>0</v>
      </c>
      <c r="K22" s="20">
        <f>'Rapport - Crevettes'!$F$29</f>
        <v>0</v>
      </c>
      <c r="L22" s="101">
        <f>'Rapport - Crevettes'!$F$30</f>
        <v>0</v>
      </c>
      <c r="M22" s="30">
        <f>'Rapport - Crevettes'!A56</f>
        <v>0</v>
      </c>
      <c r="N22" s="66">
        <f>'Rapport - Crevettes'!G56</f>
        <v>0</v>
      </c>
      <c r="O22" s="30"/>
      <c r="P22" s="30">
        <f>'Rapport - Crevettes'!L56</f>
        <v>0</v>
      </c>
      <c r="Q22" s="30"/>
      <c r="R22" s="102">
        <f>'Rapport - Crevettes'!$G$111</f>
        <v>0</v>
      </c>
      <c r="S22" s="30">
        <f>IF('Rapport - Crevettes'!$R$111="Autre port", 'Rapport - Crevettes'!$R$112, 'Rapport - Crevettes'!$R$111)</f>
        <v>0</v>
      </c>
      <c r="T22" s="30">
        <f>'Rapport - Crevettes'!$G$113</f>
        <v>0</v>
      </c>
    </row>
    <row r="23" spans="1:20" x14ac:dyDescent="0.3">
      <c r="A23" s="16">
        <f>'Rapport - Crevettes'!$C$12</f>
        <v>0</v>
      </c>
      <c r="B23" s="17">
        <f>'Rapport - Crevettes'!$C$13</f>
        <v>0</v>
      </c>
      <c r="C23" s="18">
        <f>'Rapport - Crevettes'!M10</f>
        <v>0</v>
      </c>
      <c r="D23" s="17">
        <f>'Rapport - Crevettes'!$C$14</f>
        <v>0</v>
      </c>
      <c r="E23" s="17">
        <f>'Rapport - Crevettes'!$J$14</f>
        <v>0</v>
      </c>
      <c r="F23" s="17">
        <f>'Rapport - Crevettes'!$C$18</f>
        <v>0</v>
      </c>
      <c r="G23" s="17">
        <f>'Rapport - Crevettes'!$J$18</f>
        <v>0</v>
      </c>
      <c r="H23" s="19">
        <f>'Rapport - Crevettes'!$E$23</f>
        <v>0</v>
      </c>
      <c r="I23" s="15">
        <f>'Rapport - Crevettes'!$F$26</f>
        <v>0</v>
      </c>
      <c r="J23" s="20">
        <f>'Rapport - Crevettes'!$F$28</f>
        <v>0</v>
      </c>
      <c r="K23" s="20">
        <f>'Rapport - Crevettes'!$F$29</f>
        <v>0</v>
      </c>
      <c r="L23" s="101">
        <f>'Rapport - Crevettes'!$F$30</f>
        <v>0</v>
      </c>
      <c r="M23" s="30">
        <f>'Rapport - Crevettes'!A57</f>
        <v>0</v>
      </c>
      <c r="N23" s="66">
        <f>'Rapport - Crevettes'!G57</f>
        <v>0</v>
      </c>
      <c r="O23" s="30"/>
      <c r="P23" s="30">
        <f>'Rapport - Crevettes'!L57</f>
        <v>0</v>
      </c>
      <c r="Q23" s="30"/>
      <c r="R23" s="102">
        <f>'Rapport - Crevettes'!$G$111</f>
        <v>0</v>
      </c>
      <c r="S23" s="30">
        <f>IF('Rapport - Crevettes'!$R$111="Autre port", 'Rapport - Crevettes'!$R$112, 'Rapport - Crevettes'!$R$111)</f>
        <v>0</v>
      </c>
      <c r="T23" s="30">
        <f>'Rapport - Crevettes'!$G$113</f>
        <v>0</v>
      </c>
    </row>
    <row r="24" spans="1:20" x14ac:dyDescent="0.3">
      <c r="A24" s="16">
        <f>'Rapport - Crevettes'!$C$12</f>
        <v>0</v>
      </c>
      <c r="B24" s="17">
        <f>'Rapport - Crevettes'!$C$13</f>
        <v>0</v>
      </c>
      <c r="C24" s="18">
        <f>'Rapport - Crevettes'!M10</f>
        <v>0</v>
      </c>
      <c r="D24" s="17">
        <f>'Rapport - Crevettes'!$C$14</f>
        <v>0</v>
      </c>
      <c r="E24" s="17">
        <f>'Rapport - Crevettes'!$J$14</f>
        <v>0</v>
      </c>
      <c r="F24" s="17">
        <f>'Rapport - Crevettes'!$C$18</f>
        <v>0</v>
      </c>
      <c r="G24" s="17">
        <f>'Rapport - Crevettes'!$J$18</f>
        <v>0</v>
      </c>
      <c r="H24" s="19">
        <f>'Rapport - Crevettes'!$E$23</f>
        <v>0</v>
      </c>
      <c r="I24" s="15">
        <f>'Rapport - Crevettes'!$F$26</f>
        <v>0</v>
      </c>
      <c r="J24" s="20">
        <f>'Rapport - Crevettes'!$F$28</f>
        <v>0</v>
      </c>
      <c r="K24" s="20">
        <f>'Rapport - Crevettes'!$F$29</f>
        <v>0</v>
      </c>
      <c r="L24" s="101">
        <f>'Rapport - Crevettes'!$F$30</f>
        <v>0</v>
      </c>
      <c r="M24" s="30">
        <f>'Rapport - Crevettes'!A58</f>
        <v>0</v>
      </c>
      <c r="N24" s="66">
        <f>'Rapport - Crevettes'!G58</f>
        <v>0</v>
      </c>
      <c r="O24" s="30"/>
      <c r="P24" s="30">
        <f>'Rapport - Crevettes'!L58</f>
        <v>0</v>
      </c>
      <c r="Q24" s="30"/>
      <c r="R24" s="102">
        <f>'Rapport - Crevettes'!$G$111</f>
        <v>0</v>
      </c>
      <c r="S24" s="30">
        <f>IF('Rapport - Crevettes'!$R$111="Autre port", 'Rapport - Crevettes'!$R$112, 'Rapport - Crevettes'!$R$111)</f>
        <v>0</v>
      </c>
      <c r="T24" s="30">
        <f>'Rapport - Crevettes'!$G$113</f>
        <v>0</v>
      </c>
    </row>
    <row r="25" spans="1:20" x14ac:dyDescent="0.3">
      <c r="A25" s="16">
        <f>'Rapport - Crevettes'!$C$12</f>
        <v>0</v>
      </c>
      <c r="B25" s="17">
        <f>'Rapport - Crevettes'!$C$13</f>
        <v>0</v>
      </c>
      <c r="C25" s="18">
        <f>'Rapport - Crevettes'!M10</f>
        <v>0</v>
      </c>
      <c r="D25" s="17">
        <f>'Rapport - Crevettes'!$C$14</f>
        <v>0</v>
      </c>
      <c r="E25" s="17">
        <f>'Rapport - Crevettes'!$J$14</f>
        <v>0</v>
      </c>
      <c r="F25" s="17">
        <f>'Rapport - Crevettes'!$C$18</f>
        <v>0</v>
      </c>
      <c r="G25" s="17">
        <f>'Rapport - Crevettes'!$J$18</f>
        <v>0</v>
      </c>
      <c r="H25" s="19">
        <f>'Rapport - Crevettes'!$E$23</f>
        <v>0</v>
      </c>
      <c r="I25" s="15">
        <f>'Rapport - Crevettes'!$F$26</f>
        <v>0</v>
      </c>
      <c r="J25" s="20">
        <f>'Rapport - Crevettes'!$F$28</f>
        <v>0</v>
      </c>
      <c r="K25" s="20">
        <f>'Rapport - Crevettes'!$F$29</f>
        <v>0</v>
      </c>
      <c r="L25" s="101">
        <f>'Rapport - Crevettes'!$F$30</f>
        <v>0</v>
      </c>
      <c r="M25" s="30">
        <f>'Rapport - Crevettes'!A59</f>
        <v>0</v>
      </c>
      <c r="N25" s="66">
        <f>'Rapport - Crevettes'!G59</f>
        <v>0</v>
      </c>
      <c r="O25" s="30"/>
      <c r="P25" s="30">
        <f>'Rapport - Crevettes'!L59</f>
        <v>0</v>
      </c>
      <c r="Q25" s="30"/>
      <c r="R25" s="102">
        <f>'Rapport - Crevettes'!$G$111</f>
        <v>0</v>
      </c>
      <c r="S25" s="30">
        <f>IF('Rapport - Crevettes'!$R$111="Autre port", 'Rapport - Crevettes'!$R$112, 'Rapport - Crevettes'!$R$111)</f>
        <v>0</v>
      </c>
      <c r="T25" s="30">
        <f>'Rapport - Crevettes'!$G$113</f>
        <v>0</v>
      </c>
    </row>
    <row r="26" spans="1:20" x14ac:dyDescent="0.3">
      <c r="A26" s="16">
        <f>'Rapport - Crevettes'!$C$12</f>
        <v>0</v>
      </c>
      <c r="B26" s="17">
        <f>'Rapport - Crevettes'!$C$13</f>
        <v>0</v>
      </c>
      <c r="C26" s="18">
        <f>'Rapport - Crevettes'!$M$10</f>
        <v>0</v>
      </c>
      <c r="D26" s="17">
        <f>'Rapport - Crevettes'!$C$14</f>
        <v>0</v>
      </c>
      <c r="E26" s="17">
        <f>'Rapport - Crevettes'!$J$14</f>
        <v>0</v>
      </c>
      <c r="F26" s="17">
        <f>'Rapport - Crevettes'!$C$18</f>
        <v>0</v>
      </c>
      <c r="G26" s="17">
        <f>'Rapport - Crevettes'!$J$18</f>
        <v>0</v>
      </c>
      <c r="H26" s="19">
        <f>'Rapport - Crevettes'!$E$23</f>
        <v>0</v>
      </c>
      <c r="I26" s="15">
        <f>'Rapport - Crevettes'!$F$26</f>
        <v>0</v>
      </c>
      <c r="J26" s="20">
        <f>'Rapport - Crevettes'!$F$28</f>
        <v>0</v>
      </c>
      <c r="K26" s="20">
        <f>'Rapport - Crevettes'!$F$29</f>
        <v>0</v>
      </c>
      <c r="L26" s="101">
        <f>'Rapport - Crevettes'!$F$30</f>
        <v>0</v>
      </c>
      <c r="M26" s="30">
        <f>'Rapport - Crevettes'!A60</f>
        <v>0</v>
      </c>
      <c r="N26" s="66">
        <f>'Rapport - Crevettes'!G60</f>
        <v>0</v>
      </c>
      <c r="O26" s="30"/>
      <c r="P26" s="30">
        <f>'Rapport - Crevettes'!L60</f>
        <v>0</v>
      </c>
      <c r="Q26" s="30"/>
      <c r="R26" s="102">
        <f>'Rapport - Crevettes'!$G$111</f>
        <v>0</v>
      </c>
      <c r="S26" s="30">
        <f>IF('Rapport - Crevettes'!$R$111="Autre port", 'Rapport - Crevettes'!$R$112, 'Rapport - Crevettes'!$R$111)</f>
        <v>0</v>
      </c>
      <c r="T26" s="30">
        <f>'Rapport - Crevettes'!$G$113</f>
        <v>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Rapport - Crevettes</vt:lpstr>
      <vt:lpstr>Instructions</vt:lpstr>
      <vt:lpstr>Lists for Drop Down</vt:lpstr>
      <vt:lpstr>Hail Import - Shrimp</vt:lpstr>
      <vt:lpstr>Activity</vt:lpstr>
      <vt:lpstr>area</vt:lpstr>
      <vt:lpstr>'Rapport - Crevettes'!Check2</vt:lpstr>
      <vt:lpstr>'Rapport - Crevettes'!Check3</vt:lpstr>
      <vt:lpstr>'Rapport - Crevettes'!Check6</vt:lpstr>
      <vt:lpstr>directed</vt:lpstr>
      <vt:lpstr>Port</vt:lpstr>
      <vt:lpstr>'Rapport - Crevettes'!Print_Area</vt:lpstr>
      <vt:lpstr>species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Jenelle Hickey</dc:creator>
  <cp:lastModifiedBy>Ladouceur, Geneviève</cp:lastModifiedBy>
  <cp:lastPrinted>2021-02-04T19:57:33Z</cp:lastPrinted>
  <dcterms:created xsi:type="dcterms:W3CDTF">2019-04-05T18:52:51Z</dcterms:created>
  <dcterms:modified xsi:type="dcterms:W3CDTF">2022-03-30T13:11:22Z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y fmtid="{D5CDD505-2E9C-101B-9397-08002B2CF9AE}" pid="3" name="MSIP_Label_1bfb733f-faef-464c-9b6d-731b56f94973_Enabled">
    <vt:lpwstr>true</vt:lpwstr>
  </property>
  <property fmtid="{D5CDD505-2E9C-101B-9397-08002B2CF9AE}" pid="4" name="MSIP_Label_1bfb733f-faef-464c-9b6d-731b56f94973_SetDate">
    <vt:lpwstr>2020-04-20T17:02:58Z</vt:lpwstr>
  </property>
  <property fmtid="{D5CDD505-2E9C-101B-9397-08002B2CF9AE}" pid="5" name="MSIP_Label_1bfb733f-faef-464c-9b6d-731b56f94973_Method">
    <vt:lpwstr>Standard</vt:lpwstr>
  </property>
  <property fmtid="{D5CDD505-2E9C-101B-9397-08002B2CF9AE}" pid="6" name="MSIP_Label_1bfb733f-faef-464c-9b6d-731b56f94973_Name">
    <vt:lpwstr>Unclass - Non-Classifié</vt:lpwstr>
  </property>
  <property fmtid="{D5CDD505-2E9C-101B-9397-08002B2CF9AE}" pid="7" name="MSIP_Label_1bfb733f-faef-464c-9b6d-731b56f94973_SiteId">
    <vt:lpwstr>1594fdae-a1d9-4405-915d-011467234338</vt:lpwstr>
  </property>
  <property fmtid="{D5CDD505-2E9C-101B-9397-08002B2CF9AE}" pid="8" name="MSIP_Label_1bfb733f-faef-464c-9b6d-731b56f94973_ActionId">
    <vt:lpwstr>d6057cfb-20aa-4a57-9e7e-00003faabf57</vt:lpwstr>
  </property>
</Properties>
</file>